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6915" windowHeight="77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6" i="1"/>
  <c r="D6" s="1"/>
  <c r="C6" l="1"/>
  <c r="B7"/>
  <c r="E6" l="1"/>
  <c r="C7"/>
  <c r="D7" l="1"/>
  <c r="B8" s="1"/>
  <c r="C8" s="1"/>
  <c r="E7" l="1"/>
  <c r="D8" s="1"/>
  <c r="B9" l="1"/>
  <c r="C9" s="1"/>
  <c r="E8"/>
  <c r="D9" l="1"/>
  <c r="B10" l="1"/>
  <c r="C10" s="1"/>
  <c r="E9"/>
  <c r="D10" l="1"/>
  <c r="B11" s="1"/>
  <c r="C11" s="1"/>
  <c r="E10" l="1"/>
  <c r="D11" s="1"/>
  <c r="B12" s="1"/>
  <c r="C12" s="1"/>
  <c r="E11" l="1"/>
  <c r="D12" s="1"/>
  <c r="B13" s="1"/>
  <c r="C13" s="1"/>
  <c r="E12" l="1"/>
  <c r="D13" s="1"/>
  <c r="B14" s="1"/>
  <c r="C14" s="1"/>
  <c r="E13" l="1"/>
  <c r="D14" s="1"/>
  <c r="B15" s="1"/>
  <c r="C15" s="1"/>
  <c r="E14" l="1"/>
  <c r="D15" s="1"/>
  <c r="B16" s="1"/>
  <c r="C16" s="1"/>
  <c r="E15" l="1"/>
  <c r="D16" s="1"/>
  <c r="B17" l="1"/>
  <c r="C17" s="1"/>
  <c r="E16"/>
  <c r="H6" l="1"/>
  <c r="D17"/>
  <c r="I6" l="1"/>
  <c r="B18"/>
  <c r="K6"/>
  <c r="E17"/>
  <c r="J6" s="1"/>
  <c r="C18" l="1"/>
  <c r="D18" l="1"/>
  <c r="B19" s="1"/>
  <c r="C19" l="1"/>
  <c r="E18"/>
  <c r="D19" l="1"/>
  <c r="B20" s="1"/>
  <c r="C20" s="1"/>
  <c r="E19" l="1"/>
  <c r="D20" s="1"/>
  <c r="B21" s="1"/>
  <c r="C21" s="1"/>
  <c r="E20" l="1"/>
  <c r="D21" s="1"/>
  <c r="E21" s="1"/>
  <c r="B22" l="1"/>
  <c r="C22" s="1"/>
  <c r="D22" s="1"/>
  <c r="B23" s="1"/>
  <c r="C23" s="1"/>
  <c r="E22" l="1"/>
  <c r="D23" s="1"/>
  <c r="B24" s="1"/>
  <c r="C24" s="1"/>
  <c r="E23" l="1"/>
  <c r="D24" s="1"/>
  <c r="B25" s="1"/>
  <c r="C25" s="1"/>
  <c r="E24" l="1"/>
  <c r="D25" s="1"/>
  <c r="E25" s="1"/>
  <c r="B26" l="1"/>
  <c r="C26" s="1"/>
  <c r="D26" s="1"/>
  <c r="B27" s="1"/>
  <c r="C27" s="1"/>
  <c r="E26" l="1"/>
  <c r="D27" s="1"/>
  <c r="B28" s="1"/>
  <c r="C28" s="1"/>
  <c r="E27" l="1"/>
  <c r="D28" s="1"/>
  <c r="B29" s="1"/>
  <c r="C29" s="1"/>
  <c r="H7" s="1"/>
  <c r="E28" l="1"/>
  <c r="D29" s="1"/>
  <c r="K7" s="1"/>
  <c r="B30" l="1"/>
  <c r="C30" s="1"/>
  <c r="I7"/>
  <c r="E29"/>
  <c r="J7" s="1"/>
  <c r="D30" l="1"/>
  <c r="B31" s="1"/>
  <c r="C31" s="1"/>
  <c r="E30" l="1"/>
  <c r="D31" s="1"/>
  <c r="B32" s="1"/>
  <c r="C32" s="1"/>
  <c r="E31" l="1"/>
  <c r="D32" s="1"/>
  <c r="B33" s="1"/>
  <c r="C33" s="1"/>
  <c r="E32" l="1"/>
  <c r="D33" s="1"/>
  <c r="E33" s="1"/>
  <c r="B34" l="1"/>
  <c r="C34" s="1"/>
  <c r="D34" s="1"/>
  <c r="B35" s="1"/>
  <c r="C35" s="1"/>
  <c r="E34" l="1"/>
  <c r="D35" l="1"/>
  <c r="B36" l="1"/>
  <c r="C36" s="1"/>
  <c r="E35"/>
  <c r="D36" l="1"/>
  <c r="B37" s="1"/>
  <c r="C37" s="1"/>
  <c r="E36" l="1"/>
  <c r="D37" s="1"/>
  <c r="B38" s="1"/>
  <c r="C38" s="1"/>
  <c r="E37" l="1"/>
  <c r="D38" s="1"/>
  <c r="B39" s="1"/>
  <c r="C39" s="1"/>
  <c r="E38" l="1"/>
  <c r="D39" s="1"/>
  <c r="B40" s="1"/>
  <c r="C40" l="1"/>
  <c r="E39"/>
  <c r="D40" l="1"/>
  <c r="E40" s="1"/>
  <c r="B41" l="1"/>
  <c r="C41" l="1"/>
  <c r="D41" l="1"/>
  <c r="H8"/>
  <c r="E41"/>
  <c r="J8" s="1"/>
  <c r="I8" l="1"/>
  <c r="B42"/>
  <c r="C42" s="1"/>
  <c r="D42" s="1"/>
  <c r="E42" s="1"/>
  <c r="K8"/>
  <c r="B43" l="1"/>
  <c r="C43" s="1"/>
  <c r="D43" s="1"/>
  <c r="B44" s="1"/>
  <c r="C44" s="1"/>
  <c r="E43" l="1"/>
  <c r="D44" s="1"/>
  <c r="B45" l="1"/>
  <c r="C45" s="1"/>
  <c r="E44"/>
  <c r="D45" l="1"/>
  <c r="E45" s="1"/>
  <c r="B46" l="1"/>
  <c r="C46" s="1"/>
  <c r="D46" s="1"/>
  <c r="B47" s="1"/>
  <c r="C47" s="1"/>
  <c r="E46" l="1"/>
  <c r="D47" l="1"/>
  <c r="B48" l="1"/>
  <c r="C48" s="1"/>
  <c r="E47"/>
  <c r="D48" l="1"/>
  <c r="E48" s="1"/>
  <c r="B49" l="1"/>
  <c r="C49" s="1"/>
  <c r="D49" s="1"/>
  <c r="B50" s="1"/>
  <c r="C50" s="1"/>
  <c r="E49" l="1"/>
  <c r="D50" s="1"/>
  <c r="B51" s="1"/>
  <c r="C51" s="1"/>
  <c r="E50" l="1"/>
  <c r="D51" s="1"/>
  <c r="B52" s="1"/>
  <c r="C52" s="1"/>
  <c r="E51" l="1"/>
  <c r="D52" s="1"/>
  <c r="B53" s="1"/>
  <c r="C53" s="1"/>
  <c r="E52" l="1"/>
  <c r="D53" s="1"/>
  <c r="E53" s="1"/>
  <c r="H9"/>
  <c r="B54" l="1"/>
  <c r="I9"/>
  <c r="K9"/>
  <c r="J9"/>
  <c r="C54" l="1"/>
  <c r="D54" l="1"/>
  <c r="B55" l="1"/>
  <c r="C55" s="1"/>
  <c r="E54"/>
  <c r="D55" l="1"/>
  <c r="B56" l="1"/>
  <c r="C56" s="1"/>
  <c r="E55"/>
  <c r="D56" l="1"/>
  <c r="E56" s="1"/>
  <c r="B57" l="1"/>
  <c r="C57" l="1"/>
  <c r="D57" l="1"/>
  <c r="B58" l="1"/>
  <c r="C58" s="1"/>
  <c r="E57"/>
  <c r="D58" l="1"/>
  <c r="E58" s="1"/>
  <c r="B59" l="1"/>
  <c r="C59" s="1"/>
  <c r="D59" l="1"/>
  <c r="B60" s="1"/>
  <c r="C60" s="1"/>
  <c r="E59" l="1"/>
  <c r="D60" s="1"/>
  <c r="B61" s="1"/>
  <c r="C61" s="1"/>
  <c r="E60" l="1"/>
  <c r="D61" s="1"/>
  <c r="B62" s="1"/>
  <c r="C62" s="1"/>
  <c r="E61" l="1"/>
  <c r="D62" s="1"/>
  <c r="B63" l="1"/>
  <c r="C63" s="1"/>
  <c r="E62"/>
  <c r="D63" l="1"/>
  <c r="B64" l="1"/>
  <c r="C64" s="1"/>
  <c r="E63"/>
  <c r="D64" l="1"/>
  <c r="B65" s="1"/>
  <c r="C65" s="1"/>
  <c r="H10" s="1"/>
  <c r="E64" l="1"/>
  <c r="D65" s="1"/>
  <c r="I10" l="1"/>
  <c r="E65"/>
  <c r="B66"/>
  <c r="C66" s="1"/>
  <c r="K10"/>
  <c r="D66" l="1"/>
  <c r="B67" s="1"/>
  <c r="C67" s="1"/>
  <c r="J10"/>
  <c r="E66" l="1"/>
  <c r="D67" s="1"/>
  <c r="E67" s="1"/>
  <c r="B68" l="1"/>
  <c r="C68" s="1"/>
  <c r="D68" s="1"/>
  <c r="B69" s="1"/>
  <c r="C69" s="1"/>
  <c r="E68" l="1"/>
  <c r="D69" s="1"/>
  <c r="B70" l="1"/>
  <c r="C70" s="1"/>
  <c r="E69"/>
  <c r="D70" l="1"/>
  <c r="E70" s="1"/>
  <c r="B71" l="1"/>
  <c r="C71" s="1"/>
  <c r="D71" s="1"/>
  <c r="B72" s="1"/>
  <c r="C72" s="1"/>
  <c r="E71" l="1"/>
  <c r="D72" l="1"/>
  <c r="B73" l="1"/>
  <c r="C73" s="1"/>
  <c r="E72"/>
  <c r="D73" l="1"/>
  <c r="B74" s="1"/>
  <c r="C74" s="1"/>
  <c r="E73" l="1"/>
  <c r="D74" s="1"/>
  <c r="B75" s="1"/>
  <c r="C75" s="1"/>
  <c r="E74" l="1"/>
  <c r="D75" s="1"/>
  <c r="B76" s="1"/>
  <c r="C76" s="1"/>
  <c r="E75" l="1"/>
  <c r="D76" s="1"/>
  <c r="B77" s="1"/>
  <c r="C77" s="1"/>
  <c r="H11" l="1"/>
  <c r="E76"/>
  <c r="D77" s="1"/>
  <c r="K11" l="1"/>
  <c r="B78"/>
  <c r="C78" s="1"/>
  <c r="I11"/>
  <c r="E77"/>
  <c r="D78" l="1"/>
  <c r="E78" s="1"/>
  <c r="J11"/>
  <c r="B79" l="1"/>
  <c r="C79" s="1"/>
  <c r="D79" s="1"/>
  <c r="E79" s="1"/>
  <c r="B80" l="1"/>
  <c r="C80" s="1"/>
  <c r="D80" s="1"/>
  <c r="B81" l="1"/>
  <c r="C81" s="1"/>
  <c r="E80"/>
  <c r="D81" l="1"/>
  <c r="E81" s="1"/>
  <c r="B82" l="1"/>
  <c r="C82" s="1"/>
  <c r="D82" s="1"/>
  <c r="B83" s="1"/>
  <c r="C83" l="1"/>
  <c r="E82"/>
  <c r="D83" l="1"/>
  <c r="B84" s="1"/>
  <c r="C84" s="1"/>
  <c r="E83" l="1"/>
  <c r="D84" s="1"/>
  <c r="B85" s="1"/>
  <c r="C85" s="1"/>
  <c r="E84" l="1"/>
  <c r="D85" s="1"/>
  <c r="B86" s="1"/>
  <c r="C86" s="1"/>
  <c r="E85" l="1"/>
  <c r="D86" s="1"/>
  <c r="B87" s="1"/>
  <c r="C87" s="1"/>
  <c r="E86" l="1"/>
  <c r="D87" s="1"/>
  <c r="B88" s="1"/>
  <c r="C88" s="1"/>
  <c r="E87" l="1"/>
  <c r="D88" s="1"/>
  <c r="B89" s="1"/>
  <c r="C89" s="1"/>
  <c r="E88" l="1"/>
  <c r="D89" s="1"/>
  <c r="H12"/>
  <c r="K12" l="1"/>
  <c r="B90"/>
  <c r="C90" s="1"/>
  <c r="E89"/>
  <c r="I12"/>
  <c r="J12"/>
  <c r="D90" l="1"/>
  <c r="B91" s="1"/>
  <c r="C91" s="1"/>
  <c r="E90" l="1"/>
  <c r="D91" s="1"/>
  <c r="E91" s="1"/>
  <c r="B92" l="1"/>
  <c r="C92" s="1"/>
  <c r="D92" s="1"/>
  <c r="B93" s="1"/>
  <c r="C93" s="1"/>
  <c r="E92" l="1"/>
  <c r="D93" l="1"/>
  <c r="B94" l="1"/>
  <c r="C94" s="1"/>
  <c r="E93"/>
  <c r="D94" l="1"/>
  <c r="E94" s="1"/>
  <c r="B95" l="1"/>
  <c r="C95" s="1"/>
  <c r="D95" s="1"/>
  <c r="B96" s="1"/>
  <c r="C96" s="1"/>
  <c r="E95" l="1"/>
  <c r="D96" l="1"/>
  <c r="B97" l="1"/>
  <c r="C97" s="1"/>
  <c r="E96"/>
  <c r="D97" l="1"/>
  <c r="B98" s="1"/>
  <c r="C98" s="1"/>
  <c r="E97" l="1"/>
  <c r="D98" s="1"/>
  <c r="B99" s="1"/>
  <c r="C99" s="1"/>
  <c r="E98" l="1"/>
  <c r="D99" s="1"/>
  <c r="B100" s="1"/>
  <c r="C100" s="1"/>
  <c r="E99" l="1"/>
  <c r="D100" s="1"/>
  <c r="B101" s="1"/>
  <c r="C101" s="1"/>
  <c r="H13" l="1"/>
  <c r="E100"/>
  <c r="D101" s="1"/>
  <c r="K13" l="1"/>
  <c r="I13"/>
  <c r="B102"/>
  <c r="C102" s="1"/>
  <c r="E101"/>
  <c r="D102" l="1"/>
  <c r="J13"/>
  <c r="E102" l="1"/>
  <c r="B103"/>
  <c r="C103" s="1"/>
  <c r="D103" l="1"/>
  <c r="E103" s="1"/>
  <c r="B104" l="1"/>
  <c r="C104" s="1"/>
  <c r="D104" s="1"/>
  <c r="E104" s="1"/>
  <c r="B105" l="1"/>
  <c r="C105" s="1"/>
  <c r="D105" s="1"/>
  <c r="B106" s="1"/>
  <c r="C106" s="1"/>
  <c r="E105" l="1"/>
  <c r="D106" l="1"/>
  <c r="B107" l="1"/>
  <c r="E106"/>
  <c r="C107" l="1"/>
  <c r="D107" l="1"/>
  <c r="B108" l="1"/>
  <c r="C108" s="1"/>
  <c r="E107"/>
  <c r="D108" l="1"/>
  <c r="B109" s="1"/>
  <c r="C109" s="1"/>
  <c r="E108" l="1"/>
  <c r="D109" s="1"/>
  <c r="B110" s="1"/>
  <c r="C110" s="1"/>
  <c r="E109" l="1"/>
  <c r="D110" s="1"/>
  <c r="B111" s="1"/>
  <c r="C111" s="1"/>
  <c r="E110" l="1"/>
  <c r="D111" s="1"/>
  <c r="B112" s="1"/>
  <c r="C112" s="1"/>
  <c r="E111" l="1"/>
  <c r="D112" s="1"/>
  <c r="B113" s="1"/>
  <c r="C113" s="1"/>
  <c r="H14" s="1"/>
  <c r="E112" l="1"/>
  <c r="D113" s="1"/>
  <c r="K14" l="1"/>
  <c r="I14"/>
  <c r="E113"/>
  <c r="J14" s="1"/>
  <c r="B114"/>
  <c r="C114" s="1"/>
  <c r="D114" l="1"/>
  <c r="E114" s="1"/>
  <c r="B115" l="1"/>
  <c r="C115" s="1"/>
  <c r="D115" l="1"/>
  <c r="B116" l="1"/>
  <c r="C116" s="1"/>
  <c r="E115"/>
  <c r="D116" l="1"/>
  <c r="E116" s="1"/>
  <c r="B117" l="1"/>
  <c r="C117" l="1"/>
  <c r="D117" l="1"/>
  <c r="B118" l="1"/>
  <c r="C118" s="1"/>
  <c r="E117"/>
  <c r="D118" l="1"/>
  <c r="E118" s="1"/>
  <c r="B119" l="1"/>
  <c r="C119" s="1"/>
  <c r="D119" s="1"/>
  <c r="B120" s="1"/>
  <c r="C120" s="1"/>
  <c r="E119" l="1"/>
  <c r="D120" l="1"/>
  <c r="B121" l="1"/>
  <c r="C121" s="1"/>
  <c r="E120"/>
  <c r="D121" l="1"/>
  <c r="B122" s="1"/>
  <c r="E121" l="1"/>
  <c r="C122"/>
  <c r="D122" l="1"/>
  <c r="E122" l="1"/>
  <c r="B123"/>
  <c r="C123" s="1"/>
  <c r="D123" l="1"/>
  <c r="B124" s="1"/>
  <c r="C124" s="1"/>
  <c r="E123" l="1"/>
  <c r="D124" s="1"/>
  <c r="B125" s="1"/>
  <c r="C125" s="1"/>
  <c r="H15" s="1"/>
  <c r="H16" s="1"/>
  <c r="E124" l="1"/>
  <c r="D125" s="1"/>
  <c r="K15" s="1"/>
  <c r="E125" l="1"/>
  <c r="J15" s="1"/>
  <c r="I15"/>
  <c r="F125"/>
  <c r="I16" l="1"/>
</calcChain>
</file>

<file path=xl/sharedStrings.xml><?xml version="1.0" encoding="utf-8"?>
<sst xmlns="http://schemas.openxmlformats.org/spreadsheetml/2006/main" count="27" uniqueCount="23">
  <si>
    <t>Kreditsumme:</t>
  </si>
  <si>
    <t>Zinssatz:</t>
  </si>
  <si>
    <t>%</t>
  </si>
  <si>
    <t>Tilgungssatz:</t>
  </si>
  <si>
    <t>Euro</t>
  </si>
  <si>
    <t>1.Jahr</t>
  </si>
  <si>
    <t>2.Jahr</t>
  </si>
  <si>
    <t>3.Jahr</t>
  </si>
  <si>
    <t>Zinsen</t>
  </si>
  <si>
    <t>Tilgung</t>
  </si>
  <si>
    <t>Annuität</t>
  </si>
  <si>
    <t>4.Jahr</t>
  </si>
  <si>
    <t>5.Jahr</t>
  </si>
  <si>
    <t>6.Jahr</t>
  </si>
  <si>
    <t>7.Jahr</t>
  </si>
  <si>
    <t>8.Jahr</t>
  </si>
  <si>
    <t>9.Jahr</t>
  </si>
  <si>
    <t>10.Jahr</t>
  </si>
  <si>
    <t>Stand Ende Jahr</t>
  </si>
  <si>
    <t>Restschuld nach 10 Jahren</t>
  </si>
  <si>
    <t>Summe:</t>
  </si>
  <si>
    <t>Quelle: www.Steuerratgeber-Online.de</t>
  </si>
  <si>
    <t>Monat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</si>
</sst>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64" fontId="0" fillId="0" borderId="0" xfId="0" applyNumberFormat="1" applyBorder="1"/>
    <xf numFmtId="0" fontId="0" fillId="3" borderId="0" xfId="0" applyFill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0" fontId="0" fillId="2" borderId="1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1" applyAlignment="1" applyProtection="1"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uerratgeber-onlin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>
      <selection activeCell="C1" sqref="C1"/>
    </sheetView>
  </sheetViews>
  <sheetFormatPr baseColWidth="10" defaultRowHeight="15"/>
  <cols>
    <col min="2" max="2" width="12.5703125" bestFit="1" customWidth="1"/>
    <col min="3" max="4" width="8" bestFit="1" customWidth="1"/>
    <col min="5" max="5" width="8.7109375" bestFit="1" customWidth="1"/>
    <col min="11" max="11" width="14.85546875" bestFit="1" customWidth="1"/>
  </cols>
  <sheetData>
    <row r="1" spans="1:16">
      <c r="A1" t="s">
        <v>0</v>
      </c>
      <c r="C1" s="2">
        <v>100000</v>
      </c>
      <c r="D1" t="s">
        <v>4</v>
      </c>
    </row>
    <row r="2" spans="1:16">
      <c r="A2" t="s">
        <v>1</v>
      </c>
      <c r="C2" s="2">
        <v>4</v>
      </c>
      <c r="D2" t="s">
        <v>2</v>
      </c>
    </row>
    <row r="3" spans="1:16">
      <c r="A3" t="s">
        <v>3</v>
      </c>
      <c r="C3" s="2">
        <v>3</v>
      </c>
      <c r="D3" t="s">
        <v>2</v>
      </c>
    </row>
    <row r="5" spans="1:16">
      <c r="A5" s="3" t="s">
        <v>22</v>
      </c>
      <c r="B5" s="3"/>
      <c r="C5" s="3" t="s">
        <v>8</v>
      </c>
      <c r="D5" s="3" t="s">
        <v>9</v>
      </c>
      <c r="E5" s="3" t="s">
        <v>10</v>
      </c>
      <c r="F5" s="3"/>
      <c r="G5" s="3"/>
      <c r="H5" s="3" t="s">
        <v>8</v>
      </c>
      <c r="I5" s="3" t="s">
        <v>9</v>
      </c>
      <c r="J5" s="3" t="s">
        <v>10</v>
      </c>
      <c r="K5" s="3" t="s">
        <v>18</v>
      </c>
      <c r="L5" s="3"/>
    </row>
    <row r="6" spans="1:16">
      <c r="A6" s="6">
        <v>1</v>
      </c>
      <c r="B6" s="7">
        <f>C1</f>
        <v>100000</v>
      </c>
      <c r="C6" s="7">
        <f>B6*$C$2/100/12</f>
        <v>333.33333333333331</v>
      </c>
      <c r="D6" s="7">
        <f>B6/100*$C$3/12</f>
        <v>250</v>
      </c>
      <c r="E6" s="7">
        <f>C6+D6</f>
        <v>583.33333333333326</v>
      </c>
      <c r="F6" s="3"/>
      <c r="G6" s="6" t="s">
        <v>5</v>
      </c>
      <c r="H6" s="7">
        <f>SUM(C6:C17)</f>
        <v>3944.3842810157771</v>
      </c>
      <c r="I6" s="7">
        <f>SUM(D6:D17)</f>
        <v>3055.6157189842215</v>
      </c>
      <c r="J6" s="7">
        <f>SUM(E6:E17)</f>
        <v>6999.9999999999973</v>
      </c>
      <c r="K6" s="7">
        <f>B17-D17</f>
        <v>96944.384281015766</v>
      </c>
      <c r="L6" s="3"/>
    </row>
    <row r="7" spans="1:16">
      <c r="A7" s="4">
        <v>2</v>
      </c>
      <c r="B7" s="5">
        <f>B6-D6</f>
        <v>99750</v>
      </c>
      <c r="C7" s="5">
        <f>B7*$C$2/100/12</f>
        <v>332.5</v>
      </c>
      <c r="D7" s="5">
        <f>E6-C7</f>
        <v>250.83333333333326</v>
      </c>
      <c r="E7" s="5">
        <f>C7+D7</f>
        <v>583.33333333333326</v>
      </c>
      <c r="F7" s="3"/>
      <c r="G7" s="4" t="s">
        <v>6</v>
      </c>
      <c r="H7" s="5">
        <f>SUM(C18:C29)</f>
        <v>3819.8937820543974</v>
      </c>
      <c r="I7" s="5">
        <f>SUM(D18:D29)</f>
        <v>3180.1062179456017</v>
      </c>
      <c r="J7" s="5">
        <f>SUM(E18:E29)</f>
        <v>6999.9999999999973</v>
      </c>
      <c r="K7" s="5">
        <f>B29-D29</f>
        <v>93764.278063070175</v>
      </c>
      <c r="L7" s="8"/>
    </row>
    <row r="8" spans="1:16">
      <c r="A8" s="6">
        <v>3</v>
      </c>
      <c r="B8" s="7">
        <f t="shared" ref="B8:B19" si="0">B7-D7</f>
        <v>99499.166666666672</v>
      </c>
      <c r="C8" s="7">
        <f t="shared" ref="C8:C71" si="1">B8*$C$2/100/12</f>
        <v>331.66388888888889</v>
      </c>
      <c r="D8" s="7">
        <f t="shared" ref="D8:D71" si="2">E7-C8</f>
        <v>251.66944444444437</v>
      </c>
      <c r="E8" s="7">
        <f t="shared" ref="E8:E19" si="3">C8+D8</f>
        <v>583.33333333333326</v>
      </c>
      <c r="F8" s="3"/>
      <c r="G8" s="6" t="s">
        <v>7</v>
      </c>
      <c r="H8" s="7">
        <f>SUM(C30:C41)</f>
        <v>3690.3313480864772</v>
      </c>
      <c r="I8" s="7">
        <f>SUM(D30:D41)</f>
        <v>3309.6686519135224</v>
      </c>
      <c r="J8" s="7">
        <f>SUM(E30:E41)</f>
        <v>6999.9999999999973</v>
      </c>
      <c r="K8" s="7">
        <f>B41-D41</f>
        <v>90454.609411156649</v>
      </c>
      <c r="L8" s="8"/>
      <c r="P8" s="1"/>
    </row>
    <row r="9" spans="1:16">
      <c r="A9" s="4">
        <v>4</v>
      </c>
      <c r="B9" s="5">
        <f t="shared" si="0"/>
        <v>99247.497222222228</v>
      </c>
      <c r="C9" s="5">
        <f t="shared" si="1"/>
        <v>330.82499074074076</v>
      </c>
      <c r="D9" s="5">
        <f t="shared" si="2"/>
        <v>252.5083425925925</v>
      </c>
      <c r="E9" s="5">
        <f t="shared" si="3"/>
        <v>583.33333333333326</v>
      </c>
      <c r="F9" s="3"/>
      <c r="G9" s="4" t="s">
        <v>11</v>
      </c>
      <c r="H9" s="5">
        <f>SUM(C42:C53)</f>
        <v>3555.4903406542599</v>
      </c>
      <c r="I9" s="5">
        <f>SUM(D42:D53)</f>
        <v>3444.5096593457388</v>
      </c>
      <c r="J9" s="5">
        <f>SUM(E42:E53)</f>
        <v>6999.9999999999973</v>
      </c>
      <c r="K9" s="5">
        <f>B53-D53</f>
        <v>87010.099751810907</v>
      </c>
      <c r="L9" s="8"/>
    </row>
    <row r="10" spans="1:16">
      <c r="A10" s="6">
        <v>5</v>
      </c>
      <c r="B10" s="7">
        <f t="shared" si="0"/>
        <v>98994.988879629629</v>
      </c>
      <c r="C10" s="7">
        <f t="shared" si="1"/>
        <v>329.9832962654321</v>
      </c>
      <c r="D10" s="7">
        <f t="shared" si="2"/>
        <v>253.35003706790116</v>
      </c>
      <c r="E10" s="7">
        <f t="shared" si="3"/>
        <v>583.33333333333326</v>
      </c>
      <c r="F10" s="3"/>
      <c r="G10" s="6" t="s">
        <v>12</v>
      </c>
      <c r="H10" s="7">
        <f>SUM(C54:C65)</f>
        <v>3415.155702530396</v>
      </c>
      <c r="I10" s="7">
        <f>SUM(D54:D65)</f>
        <v>3584.8442974696027</v>
      </c>
      <c r="J10" s="7">
        <f>SUM(E54:E65)</f>
        <v>6999.9999999999973</v>
      </c>
      <c r="K10" s="7">
        <f>B65-D65</f>
        <v>83425.255454341328</v>
      </c>
      <c r="L10" s="8"/>
    </row>
    <row r="11" spans="1:16">
      <c r="A11" s="4">
        <v>6</v>
      </c>
      <c r="B11" s="5">
        <f t="shared" si="0"/>
        <v>98741.638842561733</v>
      </c>
      <c r="C11" s="5">
        <f t="shared" si="1"/>
        <v>329.13879614187243</v>
      </c>
      <c r="D11" s="5">
        <f t="shared" si="2"/>
        <v>254.19453719146082</v>
      </c>
      <c r="E11" s="5">
        <f t="shared" si="3"/>
        <v>583.33333333333326</v>
      </c>
      <c r="F11" s="3"/>
      <c r="G11" s="4" t="s">
        <v>13</v>
      </c>
      <c r="H11" s="5">
        <f>SUM(C66:C77)</f>
        <v>3269.1036147242758</v>
      </c>
      <c r="I11" s="5">
        <f>SUM(D66:D77)</f>
        <v>3730.8963852757229</v>
      </c>
      <c r="J11" s="5">
        <f>SUM(E66:E77)</f>
        <v>6999.9999999999973</v>
      </c>
      <c r="K11" s="5">
        <f>B77-D77</f>
        <v>79694.359069065613</v>
      </c>
      <c r="L11" s="8"/>
    </row>
    <row r="12" spans="1:16">
      <c r="A12" s="6">
        <v>7</v>
      </c>
      <c r="B12" s="7">
        <f t="shared" si="0"/>
        <v>98487.444305370271</v>
      </c>
      <c r="C12" s="7">
        <f t="shared" si="1"/>
        <v>328.29148101790094</v>
      </c>
      <c r="D12" s="7">
        <f t="shared" si="2"/>
        <v>255.04185231543232</v>
      </c>
      <c r="E12" s="7">
        <f t="shared" si="3"/>
        <v>583.33333333333326</v>
      </c>
      <c r="F12" s="3"/>
      <c r="G12" s="6" t="s">
        <v>14</v>
      </c>
      <c r="H12" s="7">
        <f>SUM(C78:C89)</f>
        <v>3117.1011395142764</v>
      </c>
      <c r="I12" s="7">
        <f>SUM(D78:D89)</f>
        <v>3882.8988604857232</v>
      </c>
      <c r="J12" s="7">
        <f>SUM(E78:E89)</f>
        <v>6999.9999999999973</v>
      </c>
      <c r="K12" s="7">
        <f>B89-D89</f>
        <v>75811.460208579869</v>
      </c>
      <c r="L12" s="3"/>
    </row>
    <row r="13" spans="1:16">
      <c r="A13" s="4">
        <v>8</v>
      </c>
      <c r="B13" s="5">
        <f t="shared" si="0"/>
        <v>98232.402453054834</v>
      </c>
      <c r="C13" s="5">
        <f t="shared" si="1"/>
        <v>327.44134151018278</v>
      </c>
      <c r="D13" s="5">
        <f t="shared" si="2"/>
        <v>255.89199182315048</v>
      </c>
      <c r="E13" s="5">
        <f t="shared" si="3"/>
        <v>583.33333333333326</v>
      </c>
      <c r="F13" s="3"/>
      <c r="G13" s="4" t="s">
        <v>15</v>
      </c>
      <c r="H13" s="5">
        <f>SUM(C90:C101)</f>
        <v>2958.9058489365943</v>
      </c>
      <c r="I13" s="5">
        <f>SUM(D90:D101)</f>
        <v>4041.0941510634048</v>
      </c>
      <c r="J13" s="5">
        <f>SUM(E90:E101)</f>
        <v>6999.9999999999973</v>
      </c>
      <c r="K13" s="5">
        <f>B101-D101</f>
        <v>71770.366057516469</v>
      </c>
      <c r="L13" s="3"/>
    </row>
    <row r="14" spans="1:16">
      <c r="A14" s="6">
        <v>9</v>
      </c>
      <c r="B14" s="7">
        <f t="shared" si="0"/>
        <v>97976.510461231679</v>
      </c>
      <c r="C14" s="7">
        <f t="shared" si="1"/>
        <v>326.58836820410562</v>
      </c>
      <c r="D14" s="7">
        <f t="shared" si="2"/>
        <v>256.74496512922764</v>
      </c>
      <c r="E14" s="7">
        <f t="shared" si="3"/>
        <v>583.33333333333326</v>
      </c>
      <c r="F14" s="3"/>
      <c r="G14" s="6" t="s">
        <v>16</v>
      </c>
      <c r="H14" s="7">
        <f>SUM(C102:C113)</f>
        <v>2794.265438138134</v>
      </c>
      <c r="I14" s="7">
        <f>SUM(D102:D113)</f>
        <v>4205.7345618618656</v>
      </c>
      <c r="J14" s="7">
        <f>SUM(E102:E113)</f>
        <v>6999.9999999999973</v>
      </c>
      <c r="K14" s="7">
        <f>B113-D113</f>
        <v>67564.631495654598</v>
      </c>
      <c r="L14" s="3"/>
    </row>
    <row r="15" spans="1:16">
      <c r="A15" s="4">
        <v>10</v>
      </c>
      <c r="B15" s="5">
        <f t="shared" si="0"/>
        <v>97719.765496102453</v>
      </c>
      <c r="C15" s="5">
        <f t="shared" si="1"/>
        <v>325.73255165367488</v>
      </c>
      <c r="D15" s="5">
        <f t="shared" si="2"/>
        <v>257.60078167965838</v>
      </c>
      <c r="E15" s="5">
        <f t="shared" si="3"/>
        <v>583.33333333333326</v>
      </c>
      <c r="F15" s="3"/>
      <c r="G15" s="4" t="s">
        <v>17</v>
      </c>
      <c r="H15" s="5">
        <f>SUM(C114:C125)</f>
        <v>2622.9173229767962</v>
      </c>
      <c r="I15" s="5">
        <f>SUM(D114:D125)</f>
        <v>4377.0826770232043</v>
      </c>
      <c r="J15" s="5">
        <f>SUM(E114:E125)</f>
        <v>6999.9999999999973</v>
      </c>
      <c r="K15" s="5">
        <f>B125-D125</f>
        <v>63187.548818631381</v>
      </c>
      <c r="L15" s="3"/>
    </row>
    <row r="16" spans="1:16">
      <c r="A16" s="6">
        <v>11</v>
      </c>
      <c r="B16" s="7">
        <f t="shared" si="0"/>
        <v>97462.16471442279</v>
      </c>
      <c r="C16" s="7">
        <f t="shared" si="1"/>
        <v>324.87388238140932</v>
      </c>
      <c r="D16" s="7">
        <f t="shared" si="2"/>
        <v>258.45945095192394</v>
      </c>
      <c r="E16" s="7">
        <f t="shared" si="3"/>
        <v>583.33333333333326</v>
      </c>
      <c r="F16" s="3"/>
      <c r="G16" s="3" t="s">
        <v>20</v>
      </c>
      <c r="H16" s="8">
        <f>SUM(H6:H15)</f>
        <v>33187.548818631381</v>
      </c>
      <c r="I16" s="8">
        <f>SUM(I6:I15)</f>
        <v>36812.451181368604</v>
      </c>
      <c r="J16" s="3"/>
      <c r="K16" s="8"/>
      <c r="L16" s="3"/>
    </row>
    <row r="17" spans="1:12">
      <c r="A17" s="4">
        <v>12</v>
      </c>
      <c r="B17" s="5">
        <f t="shared" si="0"/>
        <v>97203.705263470867</v>
      </c>
      <c r="C17" s="5">
        <f t="shared" si="1"/>
        <v>324.01235087823619</v>
      </c>
      <c r="D17" s="5">
        <f t="shared" si="2"/>
        <v>259.32098245509707</v>
      </c>
      <c r="E17" s="5">
        <f t="shared" si="3"/>
        <v>583.33333333333326</v>
      </c>
      <c r="F17" s="3"/>
      <c r="G17" s="3"/>
      <c r="H17" s="3"/>
      <c r="I17" s="3"/>
      <c r="J17" s="3"/>
      <c r="K17" s="3"/>
      <c r="L17" s="3"/>
    </row>
    <row r="18" spans="1:12">
      <c r="A18" s="6">
        <v>13</v>
      </c>
      <c r="B18" s="7">
        <f t="shared" si="0"/>
        <v>96944.384281015766</v>
      </c>
      <c r="C18" s="7">
        <f t="shared" si="1"/>
        <v>323.14794760338589</v>
      </c>
      <c r="D18" s="7">
        <f t="shared" si="2"/>
        <v>260.18538572994737</v>
      </c>
      <c r="E18" s="7">
        <f t="shared" si="3"/>
        <v>583.33333333333326</v>
      </c>
      <c r="F18" s="3"/>
      <c r="G18" s="3"/>
      <c r="H18" s="3"/>
      <c r="I18" s="3"/>
      <c r="J18" s="3"/>
      <c r="K18" s="8"/>
      <c r="L18" s="3"/>
    </row>
    <row r="19" spans="1:12">
      <c r="A19" s="4">
        <v>14</v>
      </c>
      <c r="B19" s="5">
        <f t="shared" si="0"/>
        <v>96684.198895285823</v>
      </c>
      <c r="C19" s="5">
        <f t="shared" si="1"/>
        <v>322.28066298428604</v>
      </c>
      <c r="D19" s="5">
        <f t="shared" si="2"/>
        <v>261.05267034904722</v>
      </c>
      <c r="E19" s="5">
        <f t="shared" si="3"/>
        <v>583.33333333333326</v>
      </c>
      <c r="F19" s="3"/>
      <c r="G19" s="3"/>
      <c r="H19" s="3"/>
      <c r="I19" s="3"/>
      <c r="J19" s="3"/>
      <c r="K19" s="3"/>
      <c r="L19" s="3"/>
    </row>
    <row r="20" spans="1:12">
      <c r="A20" s="6">
        <v>15</v>
      </c>
      <c r="B20" s="7">
        <f t="shared" ref="B20:B63" si="4">B19-D19</f>
        <v>96423.146224936776</v>
      </c>
      <c r="C20" s="7">
        <f t="shared" si="1"/>
        <v>321.41048741645591</v>
      </c>
      <c r="D20" s="7">
        <f t="shared" si="2"/>
        <v>261.92284591687735</v>
      </c>
      <c r="E20" s="7">
        <f t="shared" ref="E20:E63" si="5">C20+D20</f>
        <v>583.33333333333326</v>
      </c>
      <c r="F20" s="3"/>
      <c r="G20" s="3"/>
      <c r="H20" s="3"/>
      <c r="I20" s="3"/>
      <c r="J20" s="3"/>
      <c r="K20" s="3"/>
      <c r="L20" s="3"/>
    </row>
    <row r="21" spans="1:12">
      <c r="A21" s="4">
        <v>16</v>
      </c>
      <c r="B21" s="5">
        <f t="shared" si="4"/>
        <v>96161.223379019895</v>
      </c>
      <c r="C21" s="5">
        <f t="shared" si="1"/>
        <v>320.53741126339963</v>
      </c>
      <c r="D21" s="5">
        <f t="shared" si="2"/>
        <v>262.79592206993362</v>
      </c>
      <c r="E21" s="5">
        <f t="shared" si="5"/>
        <v>583.33333333333326</v>
      </c>
      <c r="F21" s="3"/>
      <c r="G21" s="3"/>
      <c r="H21" s="3"/>
      <c r="I21" s="3"/>
      <c r="J21" s="3"/>
      <c r="K21" s="3"/>
      <c r="L21" s="3"/>
    </row>
    <row r="22" spans="1:12">
      <c r="A22" s="6">
        <v>17</v>
      </c>
      <c r="B22" s="7">
        <f t="shared" si="4"/>
        <v>95898.427456949968</v>
      </c>
      <c r="C22" s="7">
        <f t="shared" si="1"/>
        <v>319.66142485649988</v>
      </c>
      <c r="D22" s="7">
        <f t="shared" si="2"/>
        <v>263.67190847683338</v>
      </c>
      <c r="E22" s="7">
        <f t="shared" si="5"/>
        <v>583.33333333333326</v>
      </c>
      <c r="F22" s="3"/>
      <c r="G22" s="9" t="s">
        <v>21</v>
      </c>
      <c r="H22" s="3"/>
      <c r="I22" s="3"/>
      <c r="J22" s="3"/>
      <c r="K22" s="3"/>
      <c r="L22" s="3"/>
    </row>
    <row r="23" spans="1:12">
      <c r="A23" s="4">
        <v>18</v>
      </c>
      <c r="B23" s="5">
        <f t="shared" si="4"/>
        <v>95634.755548473142</v>
      </c>
      <c r="C23" s="5">
        <f t="shared" si="1"/>
        <v>318.78251849491045</v>
      </c>
      <c r="D23" s="5">
        <f t="shared" si="2"/>
        <v>264.55081483842281</v>
      </c>
      <c r="E23" s="5">
        <f t="shared" si="5"/>
        <v>583.33333333333326</v>
      </c>
      <c r="F23" s="3"/>
      <c r="G23" s="3"/>
      <c r="H23" s="3"/>
      <c r="I23" s="3"/>
      <c r="J23" s="3"/>
      <c r="K23" s="3"/>
      <c r="L23" s="3"/>
    </row>
    <row r="24" spans="1:12">
      <c r="A24" s="6">
        <v>19</v>
      </c>
      <c r="B24" s="7">
        <f t="shared" si="4"/>
        <v>95370.204733634717</v>
      </c>
      <c r="C24" s="7">
        <f t="shared" si="1"/>
        <v>317.90068244544904</v>
      </c>
      <c r="D24" s="7">
        <f t="shared" si="2"/>
        <v>265.43265088788422</v>
      </c>
      <c r="E24" s="7">
        <f t="shared" si="5"/>
        <v>583.33333333333326</v>
      </c>
      <c r="F24" s="3"/>
      <c r="G24" s="3"/>
      <c r="H24" s="3"/>
      <c r="I24" s="3"/>
      <c r="J24" s="3"/>
      <c r="K24" s="3"/>
      <c r="L24" s="3"/>
    </row>
    <row r="25" spans="1:12">
      <c r="A25" s="4">
        <v>20</v>
      </c>
      <c r="B25" s="5">
        <f t="shared" si="4"/>
        <v>95104.772082746829</v>
      </c>
      <c r="C25" s="5">
        <f t="shared" si="1"/>
        <v>317.01590694248944</v>
      </c>
      <c r="D25" s="5">
        <f t="shared" si="2"/>
        <v>266.31742639084382</v>
      </c>
      <c r="E25" s="5">
        <f t="shared" si="5"/>
        <v>583.33333333333326</v>
      </c>
      <c r="F25" s="3"/>
      <c r="G25" s="3"/>
      <c r="H25" s="3"/>
      <c r="I25" s="3"/>
      <c r="J25" s="3"/>
      <c r="K25" s="3"/>
      <c r="L25" s="3"/>
    </row>
    <row r="26" spans="1:12">
      <c r="A26" s="6">
        <v>21</v>
      </c>
      <c r="B26" s="7">
        <f t="shared" si="4"/>
        <v>94838.454656355985</v>
      </c>
      <c r="C26" s="7">
        <f t="shared" si="1"/>
        <v>316.12818218785327</v>
      </c>
      <c r="D26" s="7">
        <f t="shared" si="2"/>
        <v>267.20515114547999</v>
      </c>
      <c r="E26" s="7">
        <f t="shared" si="5"/>
        <v>583.33333333333326</v>
      </c>
      <c r="F26" s="3"/>
      <c r="G26" s="3"/>
      <c r="H26" s="3"/>
      <c r="I26" s="3"/>
      <c r="J26" s="3"/>
      <c r="K26" s="3"/>
      <c r="L26" s="3"/>
    </row>
    <row r="27" spans="1:12">
      <c r="A27" s="4">
        <v>22</v>
      </c>
      <c r="B27" s="5">
        <f t="shared" si="4"/>
        <v>94571.249505210508</v>
      </c>
      <c r="C27" s="5">
        <f t="shared" si="1"/>
        <v>315.23749835070169</v>
      </c>
      <c r="D27" s="5">
        <f t="shared" si="2"/>
        <v>268.09583498263157</v>
      </c>
      <c r="E27" s="5">
        <f t="shared" si="5"/>
        <v>583.33333333333326</v>
      </c>
      <c r="F27" s="3"/>
      <c r="G27" s="3"/>
      <c r="H27" s="3"/>
      <c r="I27" s="3"/>
      <c r="J27" s="3"/>
      <c r="K27" s="3"/>
      <c r="L27" s="3"/>
    </row>
    <row r="28" spans="1:12">
      <c r="A28" s="6">
        <v>23</v>
      </c>
      <c r="B28" s="7">
        <f t="shared" si="4"/>
        <v>94303.153670227883</v>
      </c>
      <c r="C28" s="7">
        <f t="shared" si="1"/>
        <v>314.34384556742629</v>
      </c>
      <c r="D28" s="7">
        <f t="shared" si="2"/>
        <v>268.98948776590697</v>
      </c>
      <c r="E28" s="7">
        <f t="shared" si="5"/>
        <v>583.33333333333326</v>
      </c>
      <c r="F28" s="3"/>
      <c r="G28" s="3"/>
      <c r="H28" s="3"/>
      <c r="I28" s="3"/>
      <c r="J28" s="3"/>
      <c r="K28" s="3"/>
      <c r="L28" s="3"/>
    </row>
    <row r="29" spans="1:12">
      <c r="A29" s="4">
        <v>24</v>
      </c>
      <c r="B29" s="5">
        <f t="shared" si="4"/>
        <v>94034.164182461973</v>
      </c>
      <c r="C29" s="5">
        <f t="shared" si="1"/>
        <v>313.44721394153993</v>
      </c>
      <c r="D29" s="5">
        <f t="shared" si="2"/>
        <v>269.88611939179333</v>
      </c>
      <c r="E29" s="5">
        <f t="shared" si="5"/>
        <v>583.33333333333326</v>
      </c>
      <c r="F29" s="3"/>
      <c r="G29" s="3"/>
      <c r="H29" s="3"/>
      <c r="I29" s="3"/>
      <c r="J29" s="3"/>
      <c r="K29" s="3"/>
      <c r="L29" s="3"/>
    </row>
    <row r="30" spans="1:12">
      <c r="A30" s="6">
        <v>25</v>
      </c>
      <c r="B30" s="7">
        <f t="shared" si="4"/>
        <v>93764.278063070175</v>
      </c>
      <c r="C30" s="7">
        <f t="shared" si="1"/>
        <v>312.54759354356725</v>
      </c>
      <c r="D30" s="7">
        <f t="shared" si="2"/>
        <v>270.78573978976601</v>
      </c>
      <c r="E30" s="7">
        <f t="shared" si="5"/>
        <v>583.33333333333326</v>
      </c>
      <c r="F30" s="3"/>
      <c r="G30" s="3"/>
      <c r="H30" s="3"/>
      <c r="I30" s="3"/>
      <c r="J30" s="3"/>
      <c r="K30" s="3"/>
      <c r="L30" s="3"/>
    </row>
    <row r="31" spans="1:12">
      <c r="A31" s="4">
        <v>26</v>
      </c>
      <c r="B31" s="5">
        <f t="shared" si="4"/>
        <v>93493.492323280414</v>
      </c>
      <c r="C31" s="5">
        <f t="shared" si="1"/>
        <v>311.64497441093471</v>
      </c>
      <c r="D31" s="5">
        <f t="shared" si="2"/>
        <v>271.68835892239855</v>
      </c>
      <c r="E31" s="5">
        <f t="shared" si="5"/>
        <v>583.33333333333326</v>
      </c>
      <c r="F31" s="3"/>
      <c r="G31" s="3"/>
      <c r="H31" s="3"/>
      <c r="I31" s="3"/>
      <c r="J31" s="3"/>
      <c r="K31" s="3"/>
      <c r="L31" s="3"/>
    </row>
    <row r="32" spans="1:12">
      <c r="A32" s="6">
        <v>27</v>
      </c>
      <c r="B32" s="7">
        <f t="shared" si="4"/>
        <v>93221.803964358012</v>
      </c>
      <c r="C32" s="7">
        <f t="shared" si="1"/>
        <v>310.73934654786007</v>
      </c>
      <c r="D32" s="7">
        <f t="shared" si="2"/>
        <v>272.59398678547319</v>
      </c>
      <c r="E32" s="7">
        <f t="shared" si="5"/>
        <v>583.33333333333326</v>
      </c>
      <c r="F32" s="3"/>
      <c r="G32" s="3"/>
      <c r="H32" s="3"/>
      <c r="I32" s="3"/>
      <c r="J32" s="3"/>
      <c r="K32" s="3"/>
      <c r="L32" s="3"/>
    </row>
    <row r="33" spans="1:12">
      <c r="A33" s="4">
        <v>28</v>
      </c>
      <c r="B33" s="5">
        <f t="shared" si="4"/>
        <v>92949.209977572536</v>
      </c>
      <c r="C33" s="5">
        <f t="shared" si="1"/>
        <v>309.83069992524179</v>
      </c>
      <c r="D33" s="5">
        <f t="shared" si="2"/>
        <v>273.50263340809147</v>
      </c>
      <c r="E33" s="5">
        <f t="shared" si="5"/>
        <v>583.33333333333326</v>
      </c>
      <c r="F33" s="3"/>
      <c r="G33" s="3"/>
      <c r="H33" s="3"/>
      <c r="I33" s="3"/>
      <c r="J33" s="3"/>
      <c r="K33" s="3"/>
      <c r="L33" s="3"/>
    </row>
    <row r="34" spans="1:12">
      <c r="A34" s="6">
        <v>29</v>
      </c>
      <c r="B34" s="7">
        <f t="shared" si="4"/>
        <v>92675.707344164446</v>
      </c>
      <c r="C34" s="7">
        <f t="shared" si="1"/>
        <v>308.91902448054816</v>
      </c>
      <c r="D34" s="7">
        <f t="shared" si="2"/>
        <v>274.4143088527851</v>
      </c>
      <c r="E34" s="7">
        <f t="shared" si="5"/>
        <v>583.33333333333326</v>
      </c>
      <c r="F34" s="3"/>
      <c r="G34" s="3"/>
      <c r="H34" s="3"/>
      <c r="I34" s="3"/>
      <c r="J34" s="3"/>
      <c r="K34" s="3"/>
      <c r="L34" s="3"/>
    </row>
    <row r="35" spans="1:12">
      <c r="A35" s="4">
        <v>30</v>
      </c>
      <c r="B35" s="5">
        <f t="shared" si="4"/>
        <v>92401.293035311668</v>
      </c>
      <c r="C35" s="5">
        <f t="shared" si="1"/>
        <v>308.00431011770553</v>
      </c>
      <c r="D35" s="5">
        <f t="shared" si="2"/>
        <v>275.32902321562773</v>
      </c>
      <c r="E35" s="5">
        <f t="shared" si="5"/>
        <v>583.33333333333326</v>
      </c>
      <c r="F35" s="3"/>
      <c r="G35" s="3"/>
      <c r="H35" s="3"/>
      <c r="I35" s="3"/>
      <c r="J35" s="3"/>
      <c r="K35" s="3"/>
      <c r="L35" s="3"/>
    </row>
    <row r="36" spans="1:12">
      <c r="A36" s="6">
        <v>31</v>
      </c>
      <c r="B36" s="7">
        <f t="shared" si="4"/>
        <v>92125.964012096039</v>
      </c>
      <c r="C36" s="7">
        <f t="shared" si="1"/>
        <v>307.08654670698678</v>
      </c>
      <c r="D36" s="7">
        <f t="shared" si="2"/>
        <v>276.24678662634648</v>
      </c>
      <c r="E36" s="7">
        <f t="shared" si="5"/>
        <v>583.33333333333326</v>
      </c>
      <c r="F36" s="3"/>
      <c r="G36" s="3"/>
      <c r="H36" s="3"/>
      <c r="I36" s="3"/>
      <c r="J36" s="3"/>
      <c r="K36" s="3"/>
      <c r="L36" s="3"/>
    </row>
    <row r="37" spans="1:12">
      <c r="A37" s="4">
        <v>32</v>
      </c>
      <c r="B37" s="5">
        <f t="shared" si="4"/>
        <v>91849.717225469692</v>
      </c>
      <c r="C37" s="5">
        <f t="shared" si="1"/>
        <v>306.16572408489895</v>
      </c>
      <c r="D37" s="5">
        <f t="shared" si="2"/>
        <v>277.1676092484343</v>
      </c>
      <c r="E37" s="5">
        <f t="shared" si="5"/>
        <v>583.33333333333326</v>
      </c>
      <c r="F37" s="3"/>
      <c r="G37" s="3"/>
      <c r="H37" s="3"/>
      <c r="I37" s="3"/>
      <c r="J37" s="3"/>
      <c r="K37" s="3"/>
      <c r="L37" s="3"/>
    </row>
    <row r="38" spans="1:12">
      <c r="A38" s="6">
        <v>33</v>
      </c>
      <c r="B38" s="7">
        <f t="shared" si="4"/>
        <v>91572.549616221251</v>
      </c>
      <c r="C38" s="7">
        <f t="shared" si="1"/>
        <v>305.24183205407081</v>
      </c>
      <c r="D38" s="7">
        <f t="shared" si="2"/>
        <v>278.09150127926245</v>
      </c>
      <c r="E38" s="7">
        <f t="shared" si="5"/>
        <v>583.33333333333326</v>
      </c>
      <c r="F38" s="3"/>
      <c r="G38" s="3"/>
      <c r="H38" s="3"/>
      <c r="I38" s="3"/>
      <c r="J38" s="3"/>
      <c r="K38" s="3"/>
      <c r="L38" s="3"/>
    </row>
    <row r="39" spans="1:12">
      <c r="A39" s="4">
        <v>34</v>
      </c>
      <c r="B39" s="5">
        <f t="shared" si="4"/>
        <v>91294.458114941983</v>
      </c>
      <c r="C39" s="5">
        <f t="shared" si="1"/>
        <v>304.31486038313994</v>
      </c>
      <c r="D39" s="5">
        <f t="shared" si="2"/>
        <v>279.01847295019331</v>
      </c>
      <c r="E39" s="5">
        <f t="shared" si="5"/>
        <v>583.33333333333326</v>
      </c>
      <c r="F39" s="3"/>
      <c r="G39" s="3"/>
      <c r="H39" s="3"/>
      <c r="I39" s="3"/>
      <c r="J39" s="3"/>
      <c r="K39" s="3"/>
      <c r="L39" s="3"/>
    </row>
    <row r="40" spans="1:12">
      <c r="A40" s="6">
        <v>35</v>
      </c>
      <c r="B40" s="7">
        <f t="shared" si="4"/>
        <v>91015.43964199179</v>
      </c>
      <c r="C40" s="7">
        <f t="shared" si="1"/>
        <v>303.38479880663931</v>
      </c>
      <c r="D40" s="7">
        <f t="shared" si="2"/>
        <v>279.94853452669395</v>
      </c>
      <c r="E40" s="7">
        <f t="shared" si="5"/>
        <v>583.33333333333326</v>
      </c>
      <c r="F40" s="3"/>
      <c r="G40" s="3"/>
      <c r="H40" s="3"/>
      <c r="I40" s="3"/>
      <c r="J40" s="3"/>
      <c r="K40" s="3"/>
      <c r="L40" s="3"/>
    </row>
    <row r="41" spans="1:12">
      <c r="A41" s="4">
        <v>36</v>
      </c>
      <c r="B41" s="5">
        <f t="shared" si="4"/>
        <v>90735.491107465103</v>
      </c>
      <c r="C41" s="5">
        <f t="shared" si="1"/>
        <v>302.45163702488367</v>
      </c>
      <c r="D41" s="5">
        <f t="shared" si="2"/>
        <v>280.88169630844959</v>
      </c>
      <c r="E41" s="5">
        <f t="shared" si="5"/>
        <v>583.33333333333326</v>
      </c>
      <c r="F41" s="3"/>
      <c r="G41" s="3"/>
      <c r="H41" s="3"/>
      <c r="I41" s="3"/>
      <c r="J41" s="3"/>
      <c r="K41" s="3"/>
      <c r="L41" s="3"/>
    </row>
    <row r="42" spans="1:12">
      <c r="A42" s="6">
        <v>37</v>
      </c>
      <c r="B42" s="7">
        <f t="shared" si="4"/>
        <v>90454.609411156649</v>
      </c>
      <c r="C42" s="7">
        <f t="shared" si="1"/>
        <v>301.51536470385548</v>
      </c>
      <c r="D42" s="7">
        <f t="shared" si="2"/>
        <v>281.81796862947778</v>
      </c>
      <c r="E42" s="7">
        <f t="shared" si="5"/>
        <v>583.33333333333326</v>
      </c>
      <c r="F42" s="3"/>
      <c r="G42" s="3"/>
      <c r="H42" s="3"/>
      <c r="I42" s="3"/>
      <c r="J42" s="3"/>
      <c r="K42" s="3"/>
      <c r="L42" s="3"/>
    </row>
    <row r="43" spans="1:12">
      <c r="A43" s="4">
        <v>38</v>
      </c>
      <c r="B43" s="5">
        <f t="shared" si="4"/>
        <v>90172.791442527174</v>
      </c>
      <c r="C43" s="5">
        <f t="shared" si="1"/>
        <v>300.57597147509057</v>
      </c>
      <c r="D43" s="5">
        <f t="shared" si="2"/>
        <v>282.75736185824269</v>
      </c>
      <c r="E43" s="5">
        <f t="shared" si="5"/>
        <v>583.33333333333326</v>
      </c>
      <c r="F43" s="3"/>
      <c r="G43" s="3"/>
      <c r="H43" s="3"/>
      <c r="I43" s="3"/>
      <c r="J43" s="3"/>
      <c r="K43" s="3"/>
      <c r="L43" s="3"/>
    </row>
    <row r="44" spans="1:12">
      <c r="A44" s="6">
        <v>39</v>
      </c>
      <c r="B44" s="7">
        <f t="shared" si="4"/>
        <v>89890.034080668935</v>
      </c>
      <c r="C44" s="7">
        <f t="shared" si="1"/>
        <v>299.63344693556309</v>
      </c>
      <c r="D44" s="7">
        <f t="shared" si="2"/>
        <v>283.69988639777017</v>
      </c>
      <c r="E44" s="7">
        <f t="shared" si="5"/>
        <v>583.33333333333326</v>
      </c>
      <c r="F44" s="3"/>
      <c r="G44" s="3"/>
      <c r="H44" s="3"/>
      <c r="I44" s="3"/>
      <c r="J44" s="3"/>
      <c r="K44" s="3"/>
      <c r="L44" s="3"/>
    </row>
    <row r="45" spans="1:12">
      <c r="A45" s="4">
        <v>40</v>
      </c>
      <c r="B45" s="5">
        <f t="shared" si="4"/>
        <v>89606.33419427117</v>
      </c>
      <c r="C45" s="5">
        <f t="shared" si="1"/>
        <v>298.68778064757061</v>
      </c>
      <c r="D45" s="5">
        <f t="shared" si="2"/>
        <v>284.64555268576265</v>
      </c>
      <c r="E45" s="5">
        <f t="shared" si="5"/>
        <v>583.33333333333326</v>
      </c>
      <c r="F45" s="3"/>
      <c r="G45" s="3"/>
      <c r="H45" s="3"/>
      <c r="I45" s="3"/>
      <c r="J45" s="3"/>
      <c r="K45" s="3"/>
      <c r="L45" s="3"/>
    </row>
    <row r="46" spans="1:12">
      <c r="A46" s="6">
        <v>41</v>
      </c>
      <c r="B46" s="7">
        <f t="shared" si="4"/>
        <v>89321.68864158541</v>
      </c>
      <c r="C46" s="7">
        <f t="shared" si="1"/>
        <v>297.73896213861804</v>
      </c>
      <c r="D46" s="7">
        <f t="shared" si="2"/>
        <v>285.59437119471522</v>
      </c>
      <c r="E46" s="7">
        <f t="shared" si="5"/>
        <v>583.33333333333326</v>
      </c>
      <c r="F46" s="3"/>
      <c r="G46" s="3"/>
      <c r="H46" s="3"/>
      <c r="I46" s="3"/>
      <c r="J46" s="3"/>
      <c r="K46" s="3"/>
      <c r="L46" s="3"/>
    </row>
    <row r="47" spans="1:12">
      <c r="A47" s="4">
        <v>42</v>
      </c>
      <c r="B47" s="5">
        <f t="shared" si="4"/>
        <v>89036.094270390691</v>
      </c>
      <c r="C47" s="5">
        <f t="shared" si="1"/>
        <v>296.78698090130229</v>
      </c>
      <c r="D47" s="5">
        <f t="shared" si="2"/>
        <v>286.54635243203097</v>
      </c>
      <c r="E47" s="5">
        <f t="shared" si="5"/>
        <v>583.33333333333326</v>
      </c>
      <c r="F47" s="3"/>
      <c r="G47" s="3"/>
      <c r="H47" s="3"/>
      <c r="I47" s="3"/>
      <c r="J47" s="3"/>
      <c r="K47" s="3"/>
      <c r="L47" s="3"/>
    </row>
    <row r="48" spans="1:12">
      <c r="A48" s="6">
        <v>43</v>
      </c>
      <c r="B48" s="7">
        <f t="shared" si="4"/>
        <v>88749.547917958655</v>
      </c>
      <c r="C48" s="7">
        <f t="shared" si="1"/>
        <v>295.83182639319551</v>
      </c>
      <c r="D48" s="7">
        <f t="shared" si="2"/>
        <v>287.50150694013774</v>
      </c>
      <c r="E48" s="7">
        <f t="shared" si="5"/>
        <v>583.33333333333326</v>
      </c>
      <c r="F48" s="3"/>
      <c r="G48" s="3"/>
      <c r="H48" s="3"/>
      <c r="I48" s="3"/>
      <c r="J48" s="3"/>
      <c r="K48" s="3"/>
      <c r="L48" s="3"/>
    </row>
    <row r="49" spans="1:12">
      <c r="A49" s="4">
        <v>44</v>
      </c>
      <c r="B49" s="5">
        <f t="shared" si="4"/>
        <v>88462.046411018513</v>
      </c>
      <c r="C49" s="5">
        <f t="shared" si="1"/>
        <v>294.87348803672836</v>
      </c>
      <c r="D49" s="5">
        <f t="shared" si="2"/>
        <v>288.4598452966049</v>
      </c>
      <c r="E49" s="5">
        <f t="shared" si="5"/>
        <v>583.33333333333326</v>
      </c>
      <c r="F49" s="3"/>
      <c r="G49" s="3"/>
      <c r="H49" s="3"/>
      <c r="I49" s="3"/>
      <c r="J49" s="3"/>
      <c r="K49" s="3"/>
      <c r="L49" s="3"/>
    </row>
    <row r="50" spans="1:12">
      <c r="A50" s="6">
        <v>45</v>
      </c>
      <c r="B50" s="7">
        <f t="shared" si="4"/>
        <v>88173.586565721911</v>
      </c>
      <c r="C50" s="7">
        <f t="shared" si="1"/>
        <v>293.91195521907304</v>
      </c>
      <c r="D50" s="7">
        <f t="shared" si="2"/>
        <v>289.42137811426022</v>
      </c>
      <c r="E50" s="7">
        <f t="shared" si="5"/>
        <v>583.33333333333326</v>
      </c>
      <c r="F50" s="3"/>
      <c r="G50" s="3"/>
      <c r="H50" s="3"/>
      <c r="I50" s="3"/>
      <c r="J50" s="3"/>
      <c r="K50" s="3"/>
      <c r="L50" s="3"/>
    </row>
    <row r="51" spans="1:12">
      <c r="A51" s="4">
        <v>46</v>
      </c>
      <c r="B51" s="5">
        <f t="shared" si="4"/>
        <v>87884.16518760765</v>
      </c>
      <c r="C51" s="5">
        <f t="shared" si="1"/>
        <v>292.94721729202553</v>
      </c>
      <c r="D51" s="5">
        <f t="shared" si="2"/>
        <v>290.38611604130773</v>
      </c>
      <c r="E51" s="5">
        <f t="shared" si="5"/>
        <v>583.33333333333326</v>
      </c>
      <c r="F51" s="3"/>
      <c r="G51" s="3"/>
      <c r="H51" s="3"/>
      <c r="I51" s="3"/>
      <c r="J51" s="3"/>
      <c r="K51" s="3"/>
      <c r="L51" s="3"/>
    </row>
    <row r="52" spans="1:12">
      <c r="A52" s="6">
        <v>47</v>
      </c>
      <c r="B52" s="7">
        <f t="shared" si="4"/>
        <v>87593.779071566343</v>
      </c>
      <c r="C52" s="7">
        <f t="shared" si="1"/>
        <v>291.97926357188783</v>
      </c>
      <c r="D52" s="7">
        <f t="shared" si="2"/>
        <v>291.35406976144543</v>
      </c>
      <c r="E52" s="7">
        <f t="shared" si="5"/>
        <v>583.33333333333326</v>
      </c>
      <c r="F52" s="3"/>
      <c r="G52" s="3"/>
      <c r="H52" s="3"/>
      <c r="I52" s="3"/>
      <c r="J52" s="3"/>
      <c r="K52" s="3"/>
      <c r="L52" s="3"/>
    </row>
    <row r="53" spans="1:12">
      <c r="A53" s="4">
        <v>48</v>
      </c>
      <c r="B53" s="5">
        <f t="shared" si="4"/>
        <v>87302.425001804892</v>
      </c>
      <c r="C53" s="5">
        <f t="shared" si="1"/>
        <v>291.00808333934964</v>
      </c>
      <c r="D53" s="5">
        <f t="shared" si="2"/>
        <v>292.32524999398362</v>
      </c>
      <c r="E53" s="5">
        <f t="shared" si="5"/>
        <v>583.33333333333326</v>
      </c>
      <c r="F53" s="3"/>
      <c r="G53" s="3"/>
      <c r="H53" s="3"/>
      <c r="I53" s="3"/>
      <c r="J53" s="3"/>
      <c r="K53" s="3"/>
      <c r="L53" s="3"/>
    </row>
    <row r="54" spans="1:12">
      <c r="A54" s="6">
        <v>49</v>
      </c>
      <c r="B54" s="7">
        <f t="shared" si="4"/>
        <v>87010.099751810907</v>
      </c>
      <c r="C54" s="7">
        <f t="shared" si="1"/>
        <v>290.03366583936969</v>
      </c>
      <c r="D54" s="7">
        <f t="shared" si="2"/>
        <v>293.29966749396357</v>
      </c>
      <c r="E54" s="7">
        <f t="shared" si="5"/>
        <v>583.33333333333326</v>
      </c>
      <c r="F54" s="3"/>
      <c r="G54" s="3"/>
      <c r="H54" s="3"/>
      <c r="I54" s="3"/>
      <c r="J54" s="3"/>
      <c r="K54" s="3"/>
      <c r="L54" s="3"/>
    </row>
    <row r="55" spans="1:12">
      <c r="A55" s="4">
        <v>50</v>
      </c>
      <c r="B55" s="5">
        <f t="shared" si="4"/>
        <v>86716.800084316943</v>
      </c>
      <c r="C55" s="5">
        <f t="shared" si="1"/>
        <v>289.05600028105647</v>
      </c>
      <c r="D55" s="5">
        <f t="shared" si="2"/>
        <v>294.27733305227679</v>
      </c>
      <c r="E55" s="5">
        <f t="shared" si="5"/>
        <v>583.33333333333326</v>
      </c>
      <c r="F55" s="3"/>
      <c r="G55" s="3"/>
      <c r="H55" s="3"/>
      <c r="I55" s="3"/>
      <c r="J55" s="3"/>
      <c r="K55" s="3"/>
      <c r="L55" s="3"/>
    </row>
    <row r="56" spans="1:12">
      <c r="A56" s="6">
        <v>51</v>
      </c>
      <c r="B56" s="7">
        <f t="shared" si="4"/>
        <v>86422.522751264667</v>
      </c>
      <c r="C56" s="7">
        <f t="shared" si="1"/>
        <v>288.07507583754892</v>
      </c>
      <c r="D56" s="7">
        <f t="shared" si="2"/>
        <v>295.25825749578433</v>
      </c>
      <c r="E56" s="7">
        <f t="shared" si="5"/>
        <v>583.33333333333326</v>
      </c>
      <c r="F56" s="3"/>
      <c r="G56" s="3"/>
      <c r="H56" s="3"/>
      <c r="I56" s="3"/>
      <c r="J56" s="3"/>
      <c r="K56" s="3"/>
      <c r="L56" s="3"/>
    </row>
    <row r="57" spans="1:12">
      <c r="A57" s="4">
        <v>52</v>
      </c>
      <c r="B57" s="5">
        <f t="shared" si="4"/>
        <v>86127.264493768889</v>
      </c>
      <c r="C57" s="5">
        <f t="shared" si="1"/>
        <v>287.09088164589633</v>
      </c>
      <c r="D57" s="5">
        <f t="shared" si="2"/>
        <v>296.24245168743693</v>
      </c>
      <c r="E57" s="5">
        <f t="shared" si="5"/>
        <v>583.33333333333326</v>
      </c>
      <c r="F57" s="3"/>
      <c r="G57" s="3"/>
      <c r="H57" s="3"/>
      <c r="I57" s="3"/>
      <c r="J57" s="3"/>
      <c r="K57" s="3"/>
      <c r="L57" s="3"/>
    </row>
    <row r="58" spans="1:12">
      <c r="A58" s="6">
        <v>53</v>
      </c>
      <c r="B58" s="7">
        <f t="shared" si="4"/>
        <v>85831.022042081458</v>
      </c>
      <c r="C58" s="7">
        <f t="shared" si="1"/>
        <v>286.10340680693821</v>
      </c>
      <c r="D58" s="7">
        <f t="shared" si="2"/>
        <v>297.22992652639505</v>
      </c>
      <c r="E58" s="7">
        <f t="shared" si="5"/>
        <v>583.33333333333326</v>
      </c>
      <c r="F58" s="3"/>
      <c r="G58" s="3"/>
      <c r="H58" s="3"/>
      <c r="I58" s="3"/>
      <c r="J58" s="3"/>
      <c r="K58" s="3"/>
      <c r="L58" s="3"/>
    </row>
    <row r="59" spans="1:12">
      <c r="A59" s="4">
        <v>54</v>
      </c>
      <c r="B59" s="5">
        <f t="shared" si="4"/>
        <v>85533.792115555058</v>
      </c>
      <c r="C59" s="5">
        <f t="shared" si="1"/>
        <v>285.11264038518351</v>
      </c>
      <c r="D59" s="5">
        <f t="shared" si="2"/>
        <v>298.22069294814975</v>
      </c>
      <c r="E59" s="5">
        <f t="shared" si="5"/>
        <v>583.33333333333326</v>
      </c>
      <c r="F59" s="3"/>
      <c r="G59" s="3"/>
      <c r="H59" s="3"/>
      <c r="I59" s="3"/>
      <c r="J59" s="3"/>
      <c r="K59" s="3"/>
      <c r="L59" s="3"/>
    </row>
    <row r="60" spans="1:12">
      <c r="A60" s="6">
        <v>55</v>
      </c>
      <c r="B60" s="7">
        <f t="shared" si="4"/>
        <v>85235.57142260691</v>
      </c>
      <c r="C60" s="7">
        <f t="shared" si="1"/>
        <v>284.11857140868972</v>
      </c>
      <c r="D60" s="7">
        <f t="shared" si="2"/>
        <v>299.21476192464354</v>
      </c>
      <c r="E60" s="7">
        <f t="shared" si="5"/>
        <v>583.33333333333326</v>
      </c>
      <c r="F60" s="3"/>
      <c r="G60" s="3"/>
      <c r="H60" s="3"/>
      <c r="I60" s="3"/>
      <c r="J60" s="3"/>
      <c r="K60" s="3"/>
      <c r="L60" s="3"/>
    </row>
    <row r="61" spans="1:12">
      <c r="A61" s="4">
        <v>56</v>
      </c>
      <c r="B61" s="5">
        <f t="shared" si="4"/>
        <v>84936.356660682271</v>
      </c>
      <c r="C61" s="5">
        <f t="shared" si="1"/>
        <v>283.12118886894092</v>
      </c>
      <c r="D61" s="5">
        <f t="shared" si="2"/>
        <v>300.21214446439234</v>
      </c>
      <c r="E61" s="5">
        <f t="shared" si="5"/>
        <v>583.33333333333326</v>
      </c>
      <c r="F61" s="3"/>
      <c r="G61" s="3"/>
      <c r="H61" s="3"/>
      <c r="I61" s="3"/>
      <c r="J61" s="3"/>
      <c r="K61" s="3"/>
      <c r="L61" s="3"/>
    </row>
    <row r="62" spans="1:12">
      <c r="A62" s="6">
        <v>57</v>
      </c>
      <c r="B62" s="7">
        <f t="shared" si="4"/>
        <v>84636.144516217886</v>
      </c>
      <c r="C62" s="7">
        <f t="shared" si="1"/>
        <v>282.12048172072627</v>
      </c>
      <c r="D62" s="7">
        <f t="shared" si="2"/>
        <v>301.21285161260698</v>
      </c>
      <c r="E62" s="7">
        <f t="shared" si="5"/>
        <v>583.33333333333326</v>
      </c>
      <c r="F62" s="3"/>
      <c r="G62" s="3"/>
      <c r="H62" s="3"/>
      <c r="I62" s="3"/>
      <c r="J62" s="3"/>
      <c r="K62" s="3"/>
      <c r="L62" s="3"/>
    </row>
    <row r="63" spans="1:12">
      <c r="A63" s="4">
        <v>58</v>
      </c>
      <c r="B63" s="5">
        <f t="shared" si="4"/>
        <v>84334.931664605276</v>
      </c>
      <c r="C63" s="5">
        <f t="shared" si="1"/>
        <v>281.11643888201758</v>
      </c>
      <c r="D63" s="5">
        <f t="shared" si="2"/>
        <v>302.21689445131568</v>
      </c>
      <c r="E63" s="5">
        <f t="shared" si="5"/>
        <v>583.33333333333326</v>
      </c>
      <c r="F63" s="3"/>
      <c r="G63" s="3"/>
      <c r="H63" s="3"/>
      <c r="I63" s="3"/>
      <c r="J63" s="3"/>
      <c r="K63" s="3"/>
      <c r="L63" s="3"/>
    </row>
    <row r="64" spans="1:12">
      <c r="A64" s="6">
        <v>59</v>
      </c>
      <c r="B64" s="7">
        <f>B63-D63</f>
        <v>84032.714770153965</v>
      </c>
      <c r="C64" s="7">
        <f>B64*$C$2/100/12</f>
        <v>280.10904923384652</v>
      </c>
      <c r="D64" s="7">
        <f>E63-C64</f>
        <v>303.22428409948674</v>
      </c>
      <c r="E64" s="7">
        <f>C64+D64</f>
        <v>583.33333333333326</v>
      </c>
      <c r="F64" s="3"/>
      <c r="G64" s="3"/>
      <c r="H64" s="3"/>
      <c r="I64" s="3"/>
      <c r="J64" s="3"/>
      <c r="K64" s="3"/>
      <c r="L64" s="3"/>
    </row>
    <row r="65" spans="1:12">
      <c r="A65" s="4">
        <v>60</v>
      </c>
      <c r="B65" s="5">
        <f t="shared" ref="B65:B83" si="6">B64-D64</f>
        <v>83729.490486054478</v>
      </c>
      <c r="C65" s="5">
        <f t="shared" si="1"/>
        <v>279.09830162018159</v>
      </c>
      <c r="D65" s="5">
        <f t="shared" si="2"/>
        <v>304.23503171315167</v>
      </c>
      <c r="E65" s="5">
        <f t="shared" ref="E65:E83" si="7">C65+D65</f>
        <v>583.33333333333326</v>
      </c>
      <c r="F65" s="3"/>
      <c r="G65" s="3"/>
      <c r="H65" s="3"/>
      <c r="I65" s="3"/>
      <c r="J65" s="3"/>
      <c r="K65" s="3"/>
      <c r="L65" s="3"/>
    </row>
    <row r="66" spans="1:12">
      <c r="A66" s="6">
        <v>61</v>
      </c>
      <c r="B66" s="7">
        <f t="shared" si="6"/>
        <v>83425.255454341328</v>
      </c>
      <c r="C66" s="7">
        <f t="shared" si="1"/>
        <v>278.08418484780441</v>
      </c>
      <c r="D66" s="7">
        <f t="shared" si="2"/>
        <v>305.24914848552885</v>
      </c>
      <c r="E66" s="7">
        <f t="shared" si="7"/>
        <v>583.33333333333326</v>
      </c>
      <c r="F66" s="3"/>
      <c r="G66" s="3"/>
      <c r="H66" s="3"/>
      <c r="I66" s="3"/>
      <c r="J66" s="3"/>
      <c r="K66" s="3"/>
      <c r="L66" s="3"/>
    </row>
    <row r="67" spans="1:12">
      <c r="A67" s="4">
        <v>62</v>
      </c>
      <c r="B67" s="5">
        <f t="shared" si="6"/>
        <v>83120.006305855801</v>
      </c>
      <c r="C67" s="5">
        <f t="shared" si="1"/>
        <v>277.06668768618601</v>
      </c>
      <c r="D67" s="5">
        <f t="shared" si="2"/>
        <v>306.26664564714724</v>
      </c>
      <c r="E67" s="5">
        <f t="shared" si="7"/>
        <v>583.33333333333326</v>
      </c>
      <c r="F67" s="3"/>
      <c r="G67" s="3"/>
      <c r="H67" s="3"/>
      <c r="I67" s="3"/>
      <c r="J67" s="3"/>
      <c r="K67" s="3"/>
      <c r="L67" s="3"/>
    </row>
    <row r="68" spans="1:12">
      <c r="A68" s="6">
        <v>63</v>
      </c>
      <c r="B68" s="7">
        <f t="shared" si="6"/>
        <v>82813.739660208652</v>
      </c>
      <c r="C68" s="7">
        <f t="shared" si="1"/>
        <v>276.04579886736218</v>
      </c>
      <c r="D68" s="7">
        <f t="shared" si="2"/>
        <v>307.28753446597108</v>
      </c>
      <c r="E68" s="7">
        <f t="shared" si="7"/>
        <v>583.33333333333326</v>
      </c>
      <c r="F68" s="3"/>
      <c r="G68" s="3"/>
      <c r="H68" s="3"/>
      <c r="I68" s="3"/>
      <c r="J68" s="3"/>
      <c r="K68" s="3"/>
      <c r="L68" s="3"/>
    </row>
    <row r="69" spans="1:12">
      <c r="A69" s="4">
        <v>64</v>
      </c>
      <c r="B69" s="5">
        <f t="shared" si="6"/>
        <v>82506.452125742682</v>
      </c>
      <c r="C69" s="5">
        <f t="shared" si="1"/>
        <v>275.02150708580893</v>
      </c>
      <c r="D69" s="5">
        <f t="shared" si="2"/>
        <v>308.31182624752432</v>
      </c>
      <c r="E69" s="5">
        <f t="shared" si="7"/>
        <v>583.33333333333326</v>
      </c>
      <c r="F69" s="3"/>
      <c r="G69" s="3"/>
      <c r="H69" s="3"/>
      <c r="I69" s="3"/>
      <c r="J69" s="3"/>
      <c r="K69" s="3"/>
      <c r="L69" s="3"/>
    </row>
    <row r="70" spans="1:12">
      <c r="A70" s="6">
        <v>65</v>
      </c>
      <c r="B70" s="7">
        <f t="shared" si="6"/>
        <v>82198.140299495164</v>
      </c>
      <c r="C70" s="7">
        <f t="shared" si="1"/>
        <v>273.99380099831723</v>
      </c>
      <c r="D70" s="7">
        <f t="shared" si="2"/>
        <v>309.33953233501603</v>
      </c>
      <c r="E70" s="7">
        <f t="shared" si="7"/>
        <v>583.33333333333326</v>
      </c>
      <c r="F70" s="3"/>
      <c r="G70" s="3"/>
      <c r="H70" s="3"/>
      <c r="I70" s="3"/>
      <c r="J70" s="3"/>
      <c r="K70" s="3"/>
      <c r="L70" s="3"/>
    </row>
    <row r="71" spans="1:12">
      <c r="A71" s="4">
        <v>66</v>
      </c>
      <c r="B71" s="5">
        <f t="shared" si="6"/>
        <v>81888.800767160152</v>
      </c>
      <c r="C71" s="5">
        <f t="shared" si="1"/>
        <v>272.96266922386718</v>
      </c>
      <c r="D71" s="5">
        <f t="shared" si="2"/>
        <v>310.37066410946608</v>
      </c>
      <c r="E71" s="5">
        <f t="shared" si="7"/>
        <v>583.33333333333326</v>
      </c>
      <c r="F71" s="3"/>
      <c r="G71" s="3"/>
      <c r="H71" s="3"/>
      <c r="I71" s="3"/>
      <c r="J71" s="3"/>
      <c r="K71" s="3"/>
      <c r="L71" s="3"/>
    </row>
    <row r="72" spans="1:12">
      <c r="A72" s="6">
        <v>67</v>
      </c>
      <c r="B72" s="7">
        <f t="shared" si="6"/>
        <v>81578.43010305069</v>
      </c>
      <c r="C72" s="7">
        <f t="shared" ref="C72:C83" si="8">B72*$C$2/100/12</f>
        <v>271.92810034350231</v>
      </c>
      <c r="D72" s="7">
        <f t="shared" ref="D72:D83" si="9">E71-C72</f>
        <v>311.40523298983095</v>
      </c>
      <c r="E72" s="7">
        <f t="shared" si="7"/>
        <v>583.33333333333326</v>
      </c>
      <c r="F72" s="3"/>
      <c r="G72" s="3"/>
      <c r="H72" s="3"/>
      <c r="I72" s="3"/>
      <c r="J72" s="3"/>
      <c r="K72" s="3"/>
      <c r="L72" s="3"/>
    </row>
    <row r="73" spans="1:12">
      <c r="A73" s="4">
        <v>68</v>
      </c>
      <c r="B73" s="5">
        <f t="shared" si="6"/>
        <v>81267.024870060864</v>
      </c>
      <c r="C73" s="5">
        <f t="shared" si="8"/>
        <v>270.89008290020291</v>
      </c>
      <c r="D73" s="5">
        <f t="shared" si="9"/>
        <v>312.44325043313034</v>
      </c>
      <c r="E73" s="5">
        <f t="shared" si="7"/>
        <v>583.33333333333326</v>
      </c>
      <c r="F73" s="3"/>
      <c r="G73" s="3"/>
      <c r="H73" s="3"/>
      <c r="I73" s="3"/>
      <c r="J73" s="3"/>
      <c r="K73" s="3"/>
      <c r="L73" s="3"/>
    </row>
    <row r="74" spans="1:12">
      <c r="A74" s="6">
        <v>69</v>
      </c>
      <c r="B74" s="7">
        <f t="shared" si="6"/>
        <v>80954.58161962773</v>
      </c>
      <c r="C74" s="7">
        <f t="shared" si="8"/>
        <v>269.8486053987591</v>
      </c>
      <c r="D74" s="7">
        <f t="shared" si="9"/>
        <v>313.48472793457415</v>
      </c>
      <c r="E74" s="7">
        <f t="shared" si="7"/>
        <v>583.33333333333326</v>
      </c>
      <c r="F74" s="3"/>
      <c r="G74" s="3"/>
      <c r="H74" s="3"/>
      <c r="I74" s="3"/>
      <c r="J74" s="3"/>
      <c r="K74" s="3"/>
      <c r="L74" s="3"/>
    </row>
    <row r="75" spans="1:12">
      <c r="A75" s="4">
        <v>70</v>
      </c>
      <c r="B75" s="5">
        <f t="shared" si="6"/>
        <v>80641.09689169316</v>
      </c>
      <c r="C75" s="5">
        <f t="shared" si="8"/>
        <v>268.80365630564387</v>
      </c>
      <c r="D75" s="5">
        <f t="shared" si="9"/>
        <v>314.52967702768939</v>
      </c>
      <c r="E75" s="5">
        <f t="shared" si="7"/>
        <v>583.33333333333326</v>
      </c>
      <c r="F75" s="3"/>
      <c r="G75" s="3"/>
      <c r="H75" s="3"/>
      <c r="I75" s="3"/>
      <c r="J75" s="3"/>
      <c r="K75" s="3"/>
      <c r="L75" s="3"/>
    </row>
    <row r="76" spans="1:12">
      <c r="A76" s="6">
        <v>71</v>
      </c>
      <c r="B76" s="7">
        <f t="shared" si="6"/>
        <v>80326.567214665469</v>
      </c>
      <c r="C76" s="7">
        <f t="shared" si="8"/>
        <v>267.75522404888488</v>
      </c>
      <c r="D76" s="7">
        <f t="shared" si="9"/>
        <v>315.57810928444837</v>
      </c>
      <c r="E76" s="7">
        <f t="shared" si="7"/>
        <v>583.33333333333326</v>
      </c>
      <c r="F76" s="3"/>
      <c r="G76" s="3"/>
      <c r="H76" s="3"/>
      <c r="I76" s="3"/>
      <c r="J76" s="3"/>
      <c r="K76" s="3"/>
      <c r="L76" s="3"/>
    </row>
    <row r="77" spans="1:12">
      <c r="A77" s="4">
        <v>72</v>
      </c>
      <c r="B77" s="5">
        <f t="shared" si="6"/>
        <v>80010.989105381013</v>
      </c>
      <c r="C77" s="5">
        <f t="shared" si="8"/>
        <v>266.70329701793668</v>
      </c>
      <c r="D77" s="5">
        <f t="shared" si="9"/>
        <v>316.63003631539658</v>
      </c>
      <c r="E77" s="5">
        <f t="shared" si="7"/>
        <v>583.33333333333326</v>
      </c>
      <c r="F77" s="8"/>
      <c r="G77" s="3"/>
      <c r="H77" s="3"/>
      <c r="I77" s="3"/>
      <c r="J77" s="3"/>
      <c r="K77" s="3"/>
      <c r="L77" s="3"/>
    </row>
    <row r="78" spans="1:12">
      <c r="A78" s="6">
        <v>73</v>
      </c>
      <c r="B78" s="7">
        <f t="shared" si="6"/>
        <v>79694.359069065613</v>
      </c>
      <c r="C78" s="7">
        <f t="shared" si="8"/>
        <v>265.64786356355205</v>
      </c>
      <c r="D78" s="7">
        <f t="shared" si="9"/>
        <v>317.68546976978121</v>
      </c>
      <c r="E78" s="7">
        <f t="shared" si="7"/>
        <v>583.33333333333326</v>
      </c>
      <c r="F78" s="3"/>
      <c r="G78" s="3"/>
      <c r="H78" s="3"/>
      <c r="I78" s="3"/>
      <c r="J78" s="3"/>
      <c r="K78" s="3"/>
      <c r="L78" s="3"/>
    </row>
    <row r="79" spans="1:12">
      <c r="A79" s="4">
        <v>74</v>
      </c>
      <c r="B79" s="5">
        <f t="shared" si="6"/>
        <v>79376.673599295827</v>
      </c>
      <c r="C79" s="5">
        <f t="shared" si="8"/>
        <v>264.58891199765276</v>
      </c>
      <c r="D79" s="5">
        <f t="shared" si="9"/>
        <v>318.7444213356805</v>
      </c>
      <c r="E79" s="5">
        <f t="shared" si="7"/>
        <v>583.33333333333326</v>
      </c>
      <c r="F79" s="3"/>
      <c r="G79" s="3"/>
      <c r="H79" s="3"/>
      <c r="I79" s="3"/>
      <c r="J79" s="3"/>
      <c r="K79" s="3"/>
      <c r="L79" s="3"/>
    </row>
    <row r="80" spans="1:12">
      <c r="A80" s="6">
        <v>75</v>
      </c>
      <c r="B80" s="7">
        <f t="shared" si="6"/>
        <v>79057.929177960148</v>
      </c>
      <c r="C80" s="7">
        <f t="shared" si="8"/>
        <v>263.52643059320047</v>
      </c>
      <c r="D80" s="7">
        <f t="shared" si="9"/>
        <v>319.80690274013278</v>
      </c>
      <c r="E80" s="7">
        <f t="shared" si="7"/>
        <v>583.33333333333326</v>
      </c>
      <c r="F80" s="3"/>
      <c r="G80" s="3"/>
      <c r="H80" s="3"/>
      <c r="I80" s="3"/>
      <c r="J80" s="3"/>
      <c r="K80" s="3"/>
      <c r="L80" s="3"/>
    </row>
    <row r="81" spans="1:12">
      <c r="A81" s="4">
        <v>76</v>
      </c>
      <c r="B81" s="5">
        <f t="shared" si="6"/>
        <v>78738.122275220012</v>
      </c>
      <c r="C81" s="5">
        <f t="shared" si="8"/>
        <v>262.46040758406667</v>
      </c>
      <c r="D81" s="5">
        <f t="shared" si="9"/>
        <v>320.87292574926659</v>
      </c>
      <c r="E81" s="5">
        <f t="shared" si="7"/>
        <v>583.33333333333326</v>
      </c>
      <c r="F81" s="3"/>
      <c r="G81" s="3"/>
      <c r="H81" s="3"/>
      <c r="I81" s="3"/>
      <c r="J81" s="3"/>
      <c r="K81" s="3"/>
      <c r="L81" s="3"/>
    </row>
    <row r="82" spans="1:12">
      <c r="A82" s="6">
        <v>77</v>
      </c>
      <c r="B82" s="7">
        <f t="shared" si="6"/>
        <v>78417.249349470745</v>
      </c>
      <c r="C82" s="7">
        <f t="shared" si="8"/>
        <v>261.39083116490247</v>
      </c>
      <c r="D82" s="7">
        <f t="shared" si="9"/>
        <v>321.94250216843079</v>
      </c>
      <c r="E82" s="7">
        <f t="shared" si="7"/>
        <v>583.33333333333326</v>
      </c>
      <c r="F82" s="3"/>
      <c r="G82" s="3"/>
      <c r="H82" s="3"/>
      <c r="I82" s="3"/>
      <c r="J82" s="3"/>
      <c r="K82" s="3"/>
      <c r="L82" s="3"/>
    </row>
    <row r="83" spans="1:12">
      <c r="A83" s="4">
        <v>78</v>
      </c>
      <c r="B83" s="5">
        <f t="shared" si="6"/>
        <v>78095.306847302316</v>
      </c>
      <c r="C83" s="5">
        <f t="shared" si="8"/>
        <v>260.31768949100768</v>
      </c>
      <c r="D83" s="5">
        <f t="shared" si="9"/>
        <v>323.01564384232557</v>
      </c>
      <c r="E83" s="5">
        <f t="shared" si="7"/>
        <v>583.33333333333326</v>
      </c>
      <c r="F83" s="3"/>
      <c r="G83" s="3"/>
      <c r="H83" s="3"/>
      <c r="I83" s="3"/>
      <c r="J83" s="3"/>
      <c r="K83" s="3"/>
      <c r="L83" s="3"/>
    </row>
    <row r="84" spans="1:12">
      <c r="A84" s="6">
        <v>79</v>
      </c>
      <c r="B84" s="7">
        <f t="shared" ref="B84:B89" si="10">B83-D83</f>
        <v>77772.291203459987</v>
      </c>
      <c r="C84" s="7">
        <f t="shared" ref="C84:C125" si="11">B84*$C$2/100/12</f>
        <v>259.24097067819997</v>
      </c>
      <c r="D84" s="7">
        <f t="shared" ref="D84:D125" si="12">E83-C84</f>
        <v>324.09236265513329</v>
      </c>
      <c r="E84" s="7">
        <f t="shared" ref="E84:E89" si="13">C84+D84</f>
        <v>583.33333333333326</v>
      </c>
      <c r="F84" s="3"/>
      <c r="G84" s="3"/>
      <c r="H84" s="3"/>
      <c r="I84" s="3"/>
      <c r="J84" s="3"/>
      <c r="K84" s="3"/>
      <c r="L84" s="3"/>
    </row>
    <row r="85" spans="1:12">
      <c r="A85" s="4">
        <v>80</v>
      </c>
      <c r="B85" s="5">
        <f t="shared" si="10"/>
        <v>77448.198840804849</v>
      </c>
      <c r="C85" s="5">
        <f t="shared" si="11"/>
        <v>258.16066280268279</v>
      </c>
      <c r="D85" s="5">
        <f t="shared" si="12"/>
        <v>325.17267053065046</v>
      </c>
      <c r="E85" s="5">
        <f t="shared" si="13"/>
        <v>583.33333333333326</v>
      </c>
      <c r="F85" s="3"/>
      <c r="G85" s="3"/>
      <c r="H85" s="3"/>
      <c r="I85" s="3"/>
      <c r="J85" s="3"/>
      <c r="K85" s="3"/>
      <c r="L85" s="3"/>
    </row>
    <row r="86" spans="1:12">
      <c r="A86" s="6">
        <v>81</v>
      </c>
      <c r="B86" s="7">
        <f t="shared" si="10"/>
        <v>77123.026170274199</v>
      </c>
      <c r="C86" s="7">
        <f t="shared" si="11"/>
        <v>257.07675390091401</v>
      </c>
      <c r="D86" s="7">
        <f t="shared" si="12"/>
        <v>326.25657943241924</v>
      </c>
      <c r="E86" s="7">
        <f t="shared" si="13"/>
        <v>583.33333333333326</v>
      </c>
      <c r="F86" s="3"/>
      <c r="G86" s="3"/>
      <c r="H86" s="3"/>
      <c r="I86" s="3"/>
      <c r="J86" s="3"/>
      <c r="K86" s="3"/>
      <c r="L86" s="3"/>
    </row>
    <row r="87" spans="1:12">
      <c r="A87" s="4">
        <v>82</v>
      </c>
      <c r="B87" s="5">
        <f t="shared" si="10"/>
        <v>76796.769590841781</v>
      </c>
      <c r="C87" s="5">
        <f t="shared" si="11"/>
        <v>255.9892319694726</v>
      </c>
      <c r="D87" s="5">
        <f t="shared" si="12"/>
        <v>327.34410136386066</v>
      </c>
      <c r="E87" s="5">
        <f t="shared" si="13"/>
        <v>583.33333333333326</v>
      </c>
      <c r="F87" s="3"/>
      <c r="G87" s="3"/>
      <c r="H87" s="3"/>
      <c r="I87" s="3"/>
      <c r="J87" s="3"/>
      <c r="K87" s="3"/>
      <c r="L87" s="3"/>
    </row>
    <row r="88" spans="1:12">
      <c r="A88" s="6">
        <v>83</v>
      </c>
      <c r="B88" s="7">
        <f t="shared" si="10"/>
        <v>76469.425489477915</v>
      </c>
      <c r="C88" s="7">
        <f t="shared" si="11"/>
        <v>254.8980849649264</v>
      </c>
      <c r="D88" s="7">
        <f t="shared" si="12"/>
        <v>328.43524836840686</v>
      </c>
      <c r="E88" s="7">
        <f t="shared" si="13"/>
        <v>583.33333333333326</v>
      </c>
      <c r="F88" s="3"/>
      <c r="G88" s="3"/>
      <c r="H88" s="3"/>
      <c r="I88" s="3"/>
      <c r="J88" s="3"/>
      <c r="K88" s="3"/>
      <c r="L88" s="3"/>
    </row>
    <row r="89" spans="1:12">
      <c r="A89" s="4">
        <v>84</v>
      </c>
      <c r="B89" s="5">
        <f t="shared" si="10"/>
        <v>76140.99024110951</v>
      </c>
      <c r="C89" s="5">
        <f t="shared" si="11"/>
        <v>253.80330080369836</v>
      </c>
      <c r="D89" s="5">
        <f t="shared" si="12"/>
        <v>329.53003252963492</v>
      </c>
      <c r="E89" s="5">
        <f t="shared" si="13"/>
        <v>583.33333333333326</v>
      </c>
      <c r="F89" s="3"/>
      <c r="G89" s="3"/>
      <c r="H89" s="3"/>
      <c r="I89" s="3"/>
      <c r="J89" s="3"/>
      <c r="K89" s="3"/>
      <c r="L89" s="3"/>
    </row>
    <row r="90" spans="1:12">
      <c r="A90" s="6">
        <v>85</v>
      </c>
      <c r="B90" s="7">
        <f t="shared" ref="B90:B118" si="14">B89-D89</f>
        <v>75811.460208579869</v>
      </c>
      <c r="C90" s="7">
        <f t="shared" si="11"/>
        <v>252.70486736193288</v>
      </c>
      <c r="D90" s="7">
        <f t="shared" si="12"/>
        <v>330.62846597140037</v>
      </c>
      <c r="E90" s="7">
        <f t="shared" ref="E90:E118" si="15">C90+D90</f>
        <v>583.33333333333326</v>
      </c>
      <c r="F90" s="3"/>
      <c r="G90" s="3"/>
      <c r="H90" s="3"/>
      <c r="I90" s="3"/>
      <c r="J90" s="3"/>
      <c r="K90" s="3"/>
      <c r="L90" s="3"/>
    </row>
    <row r="91" spans="1:12">
      <c r="A91" s="4">
        <v>86</v>
      </c>
      <c r="B91" s="5">
        <f t="shared" si="14"/>
        <v>75480.831742608469</v>
      </c>
      <c r="C91" s="5">
        <f t="shared" si="11"/>
        <v>251.60277247536158</v>
      </c>
      <c r="D91" s="5">
        <f t="shared" si="12"/>
        <v>331.73056085797168</v>
      </c>
      <c r="E91" s="5">
        <f t="shared" si="15"/>
        <v>583.33333333333326</v>
      </c>
      <c r="F91" s="3"/>
      <c r="G91" s="3"/>
      <c r="H91" s="3"/>
      <c r="I91" s="3"/>
      <c r="J91" s="3"/>
      <c r="K91" s="3"/>
      <c r="L91" s="3"/>
    </row>
    <row r="92" spans="1:12">
      <c r="A92" s="6">
        <v>87</v>
      </c>
      <c r="B92" s="7">
        <f t="shared" si="14"/>
        <v>75149.101181750491</v>
      </c>
      <c r="C92" s="7">
        <f t="shared" si="11"/>
        <v>250.49700393916831</v>
      </c>
      <c r="D92" s="7">
        <f t="shared" si="12"/>
        <v>332.83632939416498</v>
      </c>
      <c r="E92" s="7">
        <f t="shared" si="15"/>
        <v>583.33333333333326</v>
      </c>
      <c r="F92" s="3"/>
      <c r="G92" s="3"/>
      <c r="H92" s="3"/>
      <c r="I92" s="3"/>
      <c r="J92" s="3"/>
      <c r="K92" s="3"/>
      <c r="L92" s="3"/>
    </row>
    <row r="93" spans="1:12">
      <c r="A93" s="4">
        <v>88</v>
      </c>
      <c r="B93" s="5">
        <f t="shared" si="14"/>
        <v>74816.264852356326</v>
      </c>
      <c r="C93" s="5">
        <f t="shared" si="11"/>
        <v>249.3875495078544</v>
      </c>
      <c r="D93" s="5">
        <f t="shared" si="12"/>
        <v>333.94578382547888</v>
      </c>
      <c r="E93" s="5">
        <f t="shared" si="15"/>
        <v>583.33333333333326</v>
      </c>
      <c r="F93" s="3"/>
      <c r="G93" s="3"/>
      <c r="H93" s="3"/>
      <c r="I93" s="3"/>
      <c r="J93" s="3"/>
      <c r="K93" s="3"/>
      <c r="L93" s="3"/>
    </row>
    <row r="94" spans="1:12">
      <c r="A94" s="6">
        <v>89</v>
      </c>
      <c r="B94" s="7">
        <f t="shared" si="14"/>
        <v>74482.319068530851</v>
      </c>
      <c r="C94" s="7">
        <f t="shared" si="11"/>
        <v>248.27439689510285</v>
      </c>
      <c r="D94" s="7">
        <f t="shared" si="12"/>
        <v>335.05893643823038</v>
      </c>
      <c r="E94" s="7">
        <f t="shared" si="15"/>
        <v>583.33333333333326</v>
      </c>
      <c r="F94" s="3"/>
      <c r="G94" s="3"/>
      <c r="H94" s="3"/>
      <c r="I94" s="3"/>
      <c r="J94" s="3"/>
      <c r="K94" s="3"/>
      <c r="L94" s="3"/>
    </row>
    <row r="95" spans="1:12">
      <c r="A95" s="4">
        <v>90</v>
      </c>
      <c r="B95" s="5">
        <f t="shared" si="14"/>
        <v>74147.260132092619</v>
      </c>
      <c r="C95" s="5">
        <f t="shared" si="11"/>
        <v>247.15753377364206</v>
      </c>
      <c r="D95" s="5">
        <f t="shared" si="12"/>
        <v>336.1757995596912</v>
      </c>
      <c r="E95" s="5">
        <f t="shared" si="15"/>
        <v>583.33333333333326</v>
      </c>
      <c r="F95" s="3"/>
      <c r="G95" s="3"/>
      <c r="H95" s="3"/>
      <c r="I95" s="3"/>
      <c r="J95" s="3"/>
      <c r="K95" s="3"/>
      <c r="L95" s="3"/>
    </row>
    <row r="96" spans="1:12">
      <c r="A96" s="6">
        <v>91</v>
      </c>
      <c r="B96" s="7">
        <f t="shared" si="14"/>
        <v>73811.084332532933</v>
      </c>
      <c r="C96" s="7">
        <f t="shared" si="11"/>
        <v>246.03694777510978</v>
      </c>
      <c r="D96" s="7">
        <f t="shared" si="12"/>
        <v>337.29638555822351</v>
      </c>
      <c r="E96" s="7">
        <f t="shared" si="15"/>
        <v>583.33333333333326</v>
      </c>
      <c r="F96" s="3"/>
      <c r="G96" s="3"/>
      <c r="H96" s="3"/>
      <c r="I96" s="3"/>
      <c r="J96" s="3"/>
      <c r="K96" s="3"/>
      <c r="L96" s="3"/>
    </row>
    <row r="97" spans="1:12">
      <c r="A97" s="4">
        <v>92</v>
      </c>
      <c r="B97" s="5">
        <f t="shared" si="14"/>
        <v>73473.787946974713</v>
      </c>
      <c r="C97" s="5">
        <f t="shared" si="11"/>
        <v>244.91262648991571</v>
      </c>
      <c r="D97" s="5">
        <f t="shared" si="12"/>
        <v>338.42070684341752</v>
      </c>
      <c r="E97" s="5">
        <f t="shared" si="15"/>
        <v>583.33333333333326</v>
      </c>
      <c r="F97" s="3"/>
      <c r="G97" s="3"/>
      <c r="H97" s="3"/>
      <c r="I97" s="3"/>
      <c r="J97" s="3"/>
      <c r="K97" s="3"/>
      <c r="L97" s="3"/>
    </row>
    <row r="98" spans="1:12">
      <c r="A98" s="6">
        <v>93</v>
      </c>
      <c r="B98" s="7">
        <f t="shared" si="14"/>
        <v>73135.367240131294</v>
      </c>
      <c r="C98" s="7">
        <f t="shared" si="11"/>
        <v>243.78455746710429</v>
      </c>
      <c r="D98" s="7">
        <f t="shared" si="12"/>
        <v>339.54877586622899</v>
      </c>
      <c r="E98" s="7">
        <f t="shared" si="15"/>
        <v>583.33333333333326</v>
      </c>
      <c r="F98" s="3"/>
      <c r="G98" s="3"/>
      <c r="H98" s="3"/>
      <c r="I98" s="3"/>
      <c r="J98" s="3"/>
      <c r="K98" s="3"/>
      <c r="L98" s="3"/>
    </row>
    <row r="99" spans="1:12">
      <c r="A99" s="4">
        <v>94</v>
      </c>
      <c r="B99" s="5">
        <f t="shared" si="14"/>
        <v>72795.818464265059</v>
      </c>
      <c r="C99" s="5">
        <f t="shared" si="11"/>
        <v>242.65272821421686</v>
      </c>
      <c r="D99" s="5">
        <f t="shared" si="12"/>
        <v>340.68060511911642</v>
      </c>
      <c r="E99" s="5">
        <f t="shared" si="15"/>
        <v>583.33333333333326</v>
      </c>
      <c r="F99" s="3"/>
      <c r="G99" s="3"/>
      <c r="H99" s="3"/>
      <c r="I99" s="3"/>
      <c r="J99" s="3"/>
      <c r="K99" s="3"/>
      <c r="L99" s="3"/>
    </row>
    <row r="100" spans="1:12">
      <c r="A100" s="6">
        <v>95</v>
      </c>
      <c r="B100" s="7">
        <f t="shared" si="14"/>
        <v>72455.137859145936</v>
      </c>
      <c r="C100" s="7">
        <f t="shared" si="11"/>
        <v>241.51712619715315</v>
      </c>
      <c r="D100" s="7">
        <f t="shared" si="12"/>
        <v>341.81620713618008</v>
      </c>
      <c r="E100" s="7">
        <f t="shared" si="15"/>
        <v>583.33333333333326</v>
      </c>
      <c r="F100" s="3"/>
      <c r="G100" s="3"/>
      <c r="H100" s="3"/>
      <c r="I100" s="3"/>
      <c r="J100" s="3"/>
      <c r="K100" s="3"/>
      <c r="L100" s="3"/>
    </row>
    <row r="101" spans="1:12">
      <c r="A101" s="4">
        <v>96</v>
      </c>
      <c r="B101" s="5">
        <f t="shared" si="14"/>
        <v>72113.321652009763</v>
      </c>
      <c r="C101" s="5">
        <f t="shared" si="11"/>
        <v>240.37773884003255</v>
      </c>
      <c r="D101" s="5">
        <f t="shared" si="12"/>
        <v>342.95559449330074</v>
      </c>
      <c r="E101" s="5">
        <f t="shared" si="15"/>
        <v>583.33333333333326</v>
      </c>
      <c r="F101" s="3"/>
      <c r="G101" s="3"/>
      <c r="H101" s="3"/>
      <c r="I101" s="3"/>
      <c r="J101" s="3"/>
      <c r="K101" s="3"/>
      <c r="L101" s="3"/>
    </row>
    <row r="102" spans="1:12">
      <c r="A102" s="6">
        <v>97</v>
      </c>
      <c r="B102" s="7">
        <f t="shared" si="14"/>
        <v>71770.366057516469</v>
      </c>
      <c r="C102" s="7">
        <f t="shared" si="11"/>
        <v>239.23455352505491</v>
      </c>
      <c r="D102" s="7">
        <f t="shared" si="12"/>
        <v>344.09877980827832</v>
      </c>
      <c r="E102" s="7">
        <f t="shared" si="15"/>
        <v>583.33333333333326</v>
      </c>
      <c r="F102" s="3"/>
      <c r="G102" s="3"/>
      <c r="H102" s="3"/>
      <c r="I102" s="3"/>
      <c r="J102" s="3"/>
      <c r="K102" s="3"/>
      <c r="L102" s="3"/>
    </row>
    <row r="103" spans="1:12">
      <c r="A103" s="4">
        <v>98</v>
      </c>
      <c r="B103" s="5">
        <f t="shared" si="14"/>
        <v>71426.26727770819</v>
      </c>
      <c r="C103" s="5">
        <f t="shared" si="11"/>
        <v>238.08755759236064</v>
      </c>
      <c r="D103" s="5">
        <f t="shared" si="12"/>
        <v>345.24577574097259</v>
      </c>
      <c r="E103" s="5">
        <f t="shared" si="15"/>
        <v>583.33333333333326</v>
      </c>
      <c r="F103" s="3"/>
      <c r="G103" s="3"/>
      <c r="H103" s="3"/>
      <c r="I103" s="3"/>
      <c r="J103" s="3"/>
      <c r="K103" s="3"/>
      <c r="L103" s="3"/>
    </row>
    <row r="104" spans="1:12">
      <c r="A104" s="6">
        <v>99</v>
      </c>
      <c r="B104" s="7">
        <f t="shared" si="14"/>
        <v>71081.021501967218</v>
      </c>
      <c r="C104" s="7">
        <f t="shared" si="11"/>
        <v>236.93673833989075</v>
      </c>
      <c r="D104" s="7">
        <f t="shared" si="12"/>
        <v>346.39659499344248</v>
      </c>
      <c r="E104" s="7">
        <f t="shared" si="15"/>
        <v>583.33333333333326</v>
      </c>
      <c r="F104" s="3"/>
      <c r="G104" s="3"/>
      <c r="H104" s="3"/>
      <c r="I104" s="3"/>
      <c r="J104" s="3"/>
      <c r="K104" s="3"/>
      <c r="L104" s="3"/>
    </row>
    <row r="105" spans="1:12">
      <c r="A105" s="4">
        <v>100</v>
      </c>
      <c r="B105" s="5">
        <f t="shared" si="14"/>
        <v>70734.624906973782</v>
      </c>
      <c r="C105" s="5">
        <f t="shared" si="11"/>
        <v>235.78208302324595</v>
      </c>
      <c r="D105" s="5">
        <f t="shared" si="12"/>
        <v>347.55125031008731</v>
      </c>
      <c r="E105" s="5">
        <f t="shared" si="15"/>
        <v>583.33333333333326</v>
      </c>
      <c r="F105" s="3"/>
      <c r="G105" s="3"/>
      <c r="H105" s="3"/>
      <c r="I105" s="3"/>
      <c r="J105" s="3"/>
      <c r="K105" s="3"/>
      <c r="L105" s="3"/>
    </row>
    <row r="106" spans="1:12">
      <c r="A106" s="6">
        <v>101</v>
      </c>
      <c r="B106" s="7">
        <f t="shared" si="14"/>
        <v>70387.073656663692</v>
      </c>
      <c r="C106" s="7">
        <f t="shared" si="11"/>
        <v>234.62357885554562</v>
      </c>
      <c r="D106" s="7">
        <f t="shared" si="12"/>
        <v>348.70975447778767</v>
      </c>
      <c r="E106" s="7">
        <f t="shared" si="15"/>
        <v>583.33333333333326</v>
      </c>
      <c r="F106" s="3"/>
      <c r="G106" s="3"/>
      <c r="H106" s="3"/>
      <c r="I106" s="3"/>
      <c r="J106" s="3"/>
      <c r="K106" s="3"/>
      <c r="L106" s="3"/>
    </row>
    <row r="107" spans="1:12">
      <c r="A107" s="4">
        <v>102</v>
      </c>
      <c r="B107" s="5">
        <f t="shared" si="14"/>
        <v>70038.363902185898</v>
      </c>
      <c r="C107" s="5">
        <f t="shared" si="11"/>
        <v>233.46121300728632</v>
      </c>
      <c r="D107" s="5">
        <f t="shared" si="12"/>
        <v>349.87212032604691</v>
      </c>
      <c r="E107" s="5">
        <f t="shared" si="15"/>
        <v>583.33333333333326</v>
      </c>
      <c r="F107" s="3"/>
      <c r="G107" s="3"/>
      <c r="H107" s="3"/>
      <c r="I107" s="3"/>
      <c r="J107" s="3"/>
      <c r="K107" s="3"/>
      <c r="L107" s="3"/>
    </row>
    <row r="108" spans="1:12">
      <c r="A108" s="6">
        <v>103</v>
      </c>
      <c r="B108" s="7">
        <f t="shared" si="14"/>
        <v>69688.491781859848</v>
      </c>
      <c r="C108" s="7">
        <f t="shared" si="11"/>
        <v>232.29497260619951</v>
      </c>
      <c r="D108" s="7">
        <f t="shared" si="12"/>
        <v>351.03836072713375</v>
      </c>
      <c r="E108" s="7">
        <f t="shared" si="15"/>
        <v>583.33333333333326</v>
      </c>
      <c r="F108" s="3"/>
      <c r="G108" s="3"/>
      <c r="H108" s="3"/>
      <c r="I108" s="3"/>
      <c r="J108" s="3"/>
      <c r="K108" s="3"/>
      <c r="L108" s="3"/>
    </row>
    <row r="109" spans="1:12">
      <c r="A109" s="4">
        <v>104</v>
      </c>
      <c r="B109" s="5">
        <f t="shared" si="14"/>
        <v>69337.453421132712</v>
      </c>
      <c r="C109" s="5">
        <f t="shared" si="11"/>
        <v>231.12484473710904</v>
      </c>
      <c r="D109" s="5">
        <f t="shared" si="12"/>
        <v>352.20848859622424</v>
      </c>
      <c r="E109" s="5">
        <f t="shared" si="15"/>
        <v>583.33333333333326</v>
      </c>
      <c r="F109" s="3"/>
      <c r="G109" s="3"/>
      <c r="H109" s="3"/>
      <c r="I109" s="3"/>
      <c r="J109" s="3"/>
      <c r="K109" s="3"/>
      <c r="L109" s="3"/>
    </row>
    <row r="110" spans="1:12">
      <c r="A110" s="6">
        <v>105</v>
      </c>
      <c r="B110" s="7">
        <f t="shared" si="14"/>
        <v>68985.244932536487</v>
      </c>
      <c r="C110" s="7">
        <f t="shared" si="11"/>
        <v>229.95081644178831</v>
      </c>
      <c r="D110" s="7">
        <f t="shared" si="12"/>
        <v>353.38251689154492</v>
      </c>
      <c r="E110" s="7">
        <f t="shared" si="15"/>
        <v>583.33333333333326</v>
      </c>
      <c r="F110" s="3"/>
      <c r="G110" s="3"/>
      <c r="H110" s="3"/>
      <c r="I110" s="3"/>
      <c r="J110" s="3"/>
      <c r="K110" s="3"/>
      <c r="L110" s="3"/>
    </row>
    <row r="111" spans="1:12">
      <c r="A111" s="4">
        <v>106</v>
      </c>
      <c r="B111" s="5">
        <f t="shared" si="14"/>
        <v>68631.862415644937</v>
      </c>
      <c r="C111" s="5">
        <f t="shared" si="11"/>
        <v>228.77287471881644</v>
      </c>
      <c r="D111" s="5">
        <f t="shared" si="12"/>
        <v>354.56045861451685</v>
      </c>
      <c r="E111" s="5">
        <f t="shared" si="15"/>
        <v>583.33333333333326</v>
      </c>
      <c r="F111" s="3"/>
      <c r="G111" s="3"/>
      <c r="H111" s="3"/>
      <c r="I111" s="3"/>
      <c r="J111" s="3"/>
      <c r="K111" s="3"/>
      <c r="L111" s="3"/>
    </row>
    <row r="112" spans="1:12">
      <c r="A112" s="6">
        <v>107</v>
      </c>
      <c r="B112" s="7">
        <f t="shared" si="14"/>
        <v>68277.301957030417</v>
      </c>
      <c r="C112" s="7">
        <f t="shared" si="11"/>
        <v>227.59100652343474</v>
      </c>
      <c r="D112" s="7">
        <f t="shared" si="12"/>
        <v>355.74232680989849</v>
      </c>
      <c r="E112" s="7">
        <f t="shared" si="15"/>
        <v>583.33333333333326</v>
      </c>
      <c r="F112" s="3"/>
      <c r="G112" s="3"/>
      <c r="H112" s="3"/>
      <c r="I112" s="3"/>
      <c r="J112" s="3"/>
      <c r="K112" s="3"/>
      <c r="L112" s="3"/>
    </row>
    <row r="113" spans="1:12">
      <c r="A113" s="4">
        <v>108</v>
      </c>
      <c r="B113" s="5">
        <f t="shared" si="14"/>
        <v>67921.559630220523</v>
      </c>
      <c r="C113" s="5">
        <f t="shared" si="11"/>
        <v>226.40519876740174</v>
      </c>
      <c r="D113" s="5">
        <f t="shared" si="12"/>
        <v>356.92813456593149</v>
      </c>
      <c r="E113" s="5">
        <f t="shared" si="15"/>
        <v>583.33333333333326</v>
      </c>
      <c r="F113" s="3"/>
      <c r="G113" s="3"/>
      <c r="H113" s="3"/>
      <c r="I113" s="3"/>
      <c r="J113" s="3"/>
      <c r="K113" s="3"/>
      <c r="L113" s="3"/>
    </row>
    <row r="114" spans="1:12">
      <c r="A114" s="6">
        <v>109</v>
      </c>
      <c r="B114" s="7">
        <f t="shared" si="14"/>
        <v>67564.631495654598</v>
      </c>
      <c r="C114" s="7">
        <f t="shared" si="11"/>
        <v>225.21543831884867</v>
      </c>
      <c r="D114" s="7">
        <f t="shared" si="12"/>
        <v>358.11789501448459</v>
      </c>
      <c r="E114" s="7">
        <f t="shared" si="15"/>
        <v>583.33333333333326</v>
      </c>
      <c r="F114" s="3"/>
      <c r="G114" s="3"/>
      <c r="H114" s="3"/>
      <c r="I114" s="3"/>
      <c r="J114" s="3"/>
      <c r="K114" s="3"/>
      <c r="L114" s="3"/>
    </row>
    <row r="115" spans="1:12">
      <c r="A115" s="4">
        <v>110</v>
      </c>
      <c r="B115" s="5">
        <f t="shared" si="14"/>
        <v>67206.513600640115</v>
      </c>
      <c r="C115" s="5">
        <f t="shared" si="11"/>
        <v>224.02171200213374</v>
      </c>
      <c r="D115" s="5">
        <f t="shared" si="12"/>
        <v>359.31162133119949</v>
      </c>
      <c r="E115" s="5">
        <f t="shared" si="15"/>
        <v>583.33333333333326</v>
      </c>
      <c r="F115" s="3"/>
      <c r="G115" s="3"/>
      <c r="H115" s="3"/>
      <c r="I115" s="3"/>
      <c r="J115" s="3"/>
      <c r="K115" s="3"/>
      <c r="L115" s="3"/>
    </row>
    <row r="116" spans="1:12">
      <c r="A116" s="6">
        <v>111</v>
      </c>
      <c r="B116" s="7">
        <f t="shared" si="14"/>
        <v>66847.201979308913</v>
      </c>
      <c r="C116" s="7">
        <f t="shared" si="11"/>
        <v>222.82400659769635</v>
      </c>
      <c r="D116" s="7">
        <f t="shared" si="12"/>
        <v>360.50932673563693</v>
      </c>
      <c r="E116" s="7">
        <f t="shared" si="15"/>
        <v>583.33333333333326</v>
      </c>
      <c r="F116" s="3"/>
      <c r="G116" s="3"/>
      <c r="H116" s="3"/>
      <c r="I116" s="3"/>
      <c r="J116" s="3"/>
      <c r="K116" s="3"/>
      <c r="L116" s="3"/>
    </row>
    <row r="117" spans="1:12">
      <c r="A117" s="4">
        <v>112</v>
      </c>
      <c r="B117" s="5">
        <f t="shared" si="14"/>
        <v>66486.692652573271</v>
      </c>
      <c r="C117" s="5">
        <f t="shared" si="11"/>
        <v>221.62230884191089</v>
      </c>
      <c r="D117" s="5">
        <f t="shared" si="12"/>
        <v>361.71102449142234</v>
      </c>
      <c r="E117" s="5">
        <f t="shared" si="15"/>
        <v>583.33333333333326</v>
      </c>
      <c r="F117" s="3"/>
      <c r="G117" s="3"/>
      <c r="H117" s="3"/>
      <c r="I117" s="3"/>
      <c r="J117" s="3"/>
      <c r="K117" s="3"/>
      <c r="L117" s="3"/>
    </row>
    <row r="118" spans="1:12">
      <c r="A118" s="6">
        <v>113</v>
      </c>
      <c r="B118" s="7">
        <f t="shared" si="14"/>
        <v>66124.981628081849</v>
      </c>
      <c r="C118" s="7">
        <f t="shared" si="11"/>
        <v>220.41660542693947</v>
      </c>
      <c r="D118" s="7">
        <f t="shared" si="12"/>
        <v>362.91672790639382</v>
      </c>
      <c r="E118" s="7">
        <f t="shared" si="15"/>
        <v>583.33333333333326</v>
      </c>
      <c r="F118" s="3"/>
      <c r="G118" s="3"/>
      <c r="H118" s="3"/>
      <c r="I118" s="3"/>
      <c r="J118" s="3"/>
      <c r="K118" s="3"/>
      <c r="L118" s="3"/>
    </row>
    <row r="119" spans="1:12">
      <c r="A119" s="4">
        <v>114</v>
      </c>
      <c r="B119" s="5">
        <f t="shared" ref="B119:B125" si="16">B118-D118</f>
        <v>65762.06490017545</v>
      </c>
      <c r="C119" s="5">
        <f t="shared" si="11"/>
        <v>219.20688300058484</v>
      </c>
      <c r="D119" s="5">
        <f t="shared" si="12"/>
        <v>364.12645033274839</v>
      </c>
      <c r="E119" s="5">
        <f t="shared" ref="E119:E125" si="17">C119+D119</f>
        <v>583.33333333333326</v>
      </c>
      <c r="F119" s="3"/>
      <c r="G119" s="3"/>
      <c r="H119" s="3"/>
      <c r="I119" s="3"/>
      <c r="J119" s="3"/>
      <c r="K119" s="3"/>
      <c r="L119" s="3"/>
    </row>
    <row r="120" spans="1:12">
      <c r="A120" s="6">
        <v>115</v>
      </c>
      <c r="B120" s="7">
        <f t="shared" si="16"/>
        <v>65397.938449842703</v>
      </c>
      <c r="C120" s="7">
        <f t="shared" si="11"/>
        <v>217.99312816614236</v>
      </c>
      <c r="D120" s="7">
        <f t="shared" si="12"/>
        <v>365.3402051671909</v>
      </c>
      <c r="E120" s="7">
        <f t="shared" si="17"/>
        <v>583.33333333333326</v>
      </c>
      <c r="F120" s="3"/>
      <c r="G120" s="3"/>
      <c r="H120" s="3"/>
      <c r="I120" s="3"/>
      <c r="J120" s="3"/>
      <c r="K120" s="3"/>
      <c r="L120" s="3"/>
    </row>
    <row r="121" spans="1:12">
      <c r="A121" s="4">
        <v>116</v>
      </c>
      <c r="B121" s="5">
        <f t="shared" si="16"/>
        <v>65032.598244675515</v>
      </c>
      <c r="C121" s="5">
        <f t="shared" si="11"/>
        <v>216.7753274822517</v>
      </c>
      <c r="D121" s="5">
        <f t="shared" si="12"/>
        <v>366.55800585108159</v>
      </c>
      <c r="E121" s="5">
        <f t="shared" si="17"/>
        <v>583.33333333333326</v>
      </c>
      <c r="F121" s="3"/>
      <c r="G121" s="3"/>
      <c r="H121" s="3"/>
      <c r="I121" s="3"/>
      <c r="J121" s="3"/>
      <c r="K121" s="3"/>
      <c r="L121" s="3"/>
    </row>
    <row r="122" spans="1:12">
      <c r="A122" s="6">
        <v>117</v>
      </c>
      <c r="B122" s="7">
        <f t="shared" si="16"/>
        <v>64666.040238824433</v>
      </c>
      <c r="C122" s="7">
        <f t="shared" si="11"/>
        <v>215.5534674627481</v>
      </c>
      <c r="D122" s="7">
        <f t="shared" si="12"/>
        <v>367.77986587058513</v>
      </c>
      <c r="E122" s="7">
        <f t="shared" si="17"/>
        <v>583.33333333333326</v>
      </c>
      <c r="F122" s="3"/>
      <c r="G122" s="3"/>
      <c r="H122" s="3"/>
      <c r="I122" s="3"/>
      <c r="J122" s="3"/>
      <c r="K122" s="3"/>
      <c r="L122" s="3"/>
    </row>
    <row r="123" spans="1:12">
      <c r="A123" s="4">
        <v>118</v>
      </c>
      <c r="B123" s="5">
        <f t="shared" si="16"/>
        <v>64298.260372953846</v>
      </c>
      <c r="C123" s="5">
        <f t="shared" si="11"/>
        <v>214.32753457651282</v>
      </c>
      <c r="D123" s="5">
        <f t="shared" si="12"/>
        <v>369.00579875682047</v>
      </c>
      <c r="E123" s="5">
        <f t="shared" si="17"/>
        <v>583.33333333333326</v>
      </c>
      <c r="F123" s="3"/>
      <c r="G123" s="3"/>
      <c r="H123" s="3"/>
      <c r="I123" s="3"/>
      <c r="J123" s="3"/>
      <c r="K123" s="3"/>
      <c r="L123" s="3"/>
    </row>
    <row r="124" spans="1:12">
      <c r="A124" s="6">
        <v>119</v>
      </c>
      <c r="B124" s="7">
        <f t="shared" si="16"/>
        <v>63929.254574197024</v>
      </c>
      <c r="C124" s="7">
        <f t="shared" si="11"/>
        <v>213.0975152473234</v>
      </c>
      <c r="D124" s="7">
        <f t="shared" si="12"/>
        <v>370.23581808600989</v>
      </c>
      <c r="E124" s="7">
        <f t="shared" si="17"/>
        <v>583.33333333333326</v>
      </c>
      <c r="F124" s="3"/>
      <c r="G124" s="3"/>
      <c r="H124" s="3"/>
      <c r="I124" s="3"/>
      <c r="J124" s="3"/>
      <c r="K124" s="3"/>
      <c r="L124" s="3"/>
    </row>
    <row r="125" spans="1:12">
      <c r="A125" s="4">
        <v>120</v>
      </c>
      <c r="B125" s="5">
        <f t="shared" si="16"/>
        <v>63559.018756111014</v>
      </c>
      <c r="C125" s="5">
        <f t="shared" si="11"/>
        <v>211.86339585370339</v>
      </c>
      <c r="D125" s="5">
        <f t="shared" si="12"/>
        <v>371.46993747962983</v>
      </c>
      <c r="E125" s="5">
        <f t="shared" si="17"/>
        <v>583.33333333333326</v>
      </c>
      <c r="F125" s="8">
        <f>B125-D125</f>
        <v>63187.548818631381</v>
      </c>
      <c r="G125" s="3" t="s">
        <v>19</v>
      </c>
      <c r="H125" s="3"/>
      <c r="I125" s="3"/>
      <c r="J125" s="3"/>
      <c r="K125" s="3"/>
      <c r="L125" s="3"/>
    </row>
    <row r="126" spans="1:12">
      <c r="A126" s="3"/>
      <c r="B126" s="8"/>
      <c r="C126" s="8"/>
      <c r="D126" s="8"/>
      <c r="E126" s="3"/>
      <c r="F126" s="3"/>
      <c r="G126" s="3"/>
      <c r="H126" s="3"/>
      <c r="I126" s="3"/>
      <c r="J126" s="3"/>
      <c r="K126" s="3"/>
      <c r="L126" s="3"/>
    </row>
  </sheetData>
  <hyperlinks>
    <hyperlink ref="G22" r:id="rId1"/>
  </hyperlink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2010-05-10T12:54:02Z</dcterms:created>
  <dcterms:modified xsi:type="dcterms:W3CDTF">2010-06-15T12:56:23Z</dcterms:modified>
</cp:coreProperties>
</file>